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65" windowWidth="15120" windowHeight="795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Лист1!$A$20:$N$113</definedName>
  </definedNames>
  <calcPr calcId="124519"/>
</workbook>
</file>

<file path=xl/calcChain.xml><?xml version="1.0" encoding="utf-8"?>
<calcChain xmlns="http://schemas.openxmlformats.org/spreadsheetml/2006/main">
  <c r="R47" i="2"/>
  <c r="R57"/>
  <c r="I111" i="1"/>
</calcChain>
</file>

<file path=xl/sharedStrings.xml><?xml version="1.0" encoding="utf-8"?>
<sst xmlns="http://schemas.openxmlformats.org/spreadsheetml/2006/main" count="449" uniqueCount="240">
  <si>
    <t>ПЛАН-ГРАФИК</t>
  </si>
  <si>
    <t xml:space="preserve">размещения заказов на поставку товаров, выполнение работ, оказание услуг для обеспечения государственных и муниципальных нужд </t>
  </si>
  <si>
    <t>на 2015 год</t>
  </si>
  <si>
    <t>Наименование заказчика</t>
  </si>
  <si>
    <t>ВХНРЦ им. академика И.Э. Грабаря</t>
  </si>
  <si>
    <t>Юридический адрес, телефон, электронная почта заказчика</t>
  </si>
  <si>
    <t>105005, г. Москва, ул. Радио, дом 17, корпус 6</t>
  </si>
  <si>
    <t>ИНН</t>
  </si>
  <si>
    <t>КПП</t>
  </si>
  <si>
    <t>ОКТМО</t>
  </si>
  <si>
    <t>КБК</t>
  </si>
  <si>
    <t>ОКВЭД</t>
  </si>
  <si>
    <t>ОКПД</t>
  </si>
  <si>
    <t>Условия Контракта</t>
  </si>
  <si>
    <t>Способ размещения заказа</t>
  </si>
  <si>
    <t>Основание внесения изменений</t>
  </si>
  <si>
    <t>№ заказа (№ лота)</t>
  </si>
  <si>
    <t>Наименование предмета контракта</t>
  </si>
  <si>
    <t>Минимально необходимые требования, предъявляемые к предмету контракта</t>
  </si>
  <si>
    <t>Ед. измерения</t>
  </si>
  <si>
    <t>Коли-чество (объем)</t>
  </si>
  <si>
    <t>Ориентировочная начальная (максимальная) цена контракта</t>
  </si>
  <si>
    <t>Условия финансового обеспечения исполнения контракта (вкулючая размер аванса*)</t>
  </si>
  <si>
    <t>График осуществления процедур закупки</t>
  </si>
  <si>
    <t>Срок размещения заказа (месяц, год)</t>
  </si>
  <si>
    <t>Срок исполнения контракта (месяц, год)</t>
  </si>
  <si>
    <t>Отпуск питьевой воды г. Москва</t>
  </si>
  <si>
    <t>м3</t>
  </si>
  <si>
    <t>Отпуск питьевой воды г. Архангельск</t>
  </si>
  <si>
    <t>Отпуск питьевой воды г. Вологда</t>
  </si>
  <si>
    <t>Отпуск питьевой воды г. Кострома</t>
  </si>
  <si>
    <t>Услуги по охране (физическая) г. Москва</t>
  </si>
  <si>
    <t>Услуги по охране (физическая) г. Архангельск</t>
  </si>
  <si>
    <t>Услуги по охране (физическая) г. Вологда</t>
  </si>
  <si>
    <t>Услуги по охране (физическая) г. Кострома</t>
  </si>
  <si>
    <t>Прием сообщений с помощью пульта центрального наблюдения г. Москва</t>
  </si>
  <si>
    <t>Прием сообщений с помощью пульта центрального наблюдения г. Вологда</t>
  </si>
  <si>
    <t>Экстренный выезд наряда полиции с помощью тревожной сигнализации г. Архангельск</t>
  </si>
  <si>
    <t>Экстренный выезд наряда полиции с помощью тревожной сигнализации г. Вологда</t>
  </si>
  <si>
    <t>Экстренный выезд наряда полиции с помощью тревожной сигнализации г. Кострома</t>
  </si>
  <si>
    <t>Техобслуживание комплекса техсредств охраны г. Москва</t>
  </si>
  <si>
    <t>Техобслуживание комплекса техсредств охраны г. Архангельск</t>
  </si>
  <si>
    <t>Техобслуживание комплекса техсредств охраны г. Кострома</t>
  </si>
  <si>
    <t>Техобслуживание ОПС г. Вологда</t>
  </si>
  <si>
    <t>Ед. поставщик (п.29 ч.1 ст.93 ФЗ-44)</t>
  </si>
  <si>
    <t>Ед. поставщик (п.8 ч.1 ст.93 ФЗ-44)</t>
  </si>
  <si>
    <t>Ед. поставщик (п.6 ч.1 ст.93 ФЗ-44)</t>
  </si>
  <si>
    <t>Услуги связи г. Москва</t>
  </si>
  <si>
    <t>Услуги связи г. Архангельск</t>
  </si>
  <si>
    <t>Услуги связи г. Волода</t>
  </si>
  <si>
    <t>Услуги связи г. Кострома</t>
  </si>
  <si>
    <t>Ед. поставщик (п.1 ч.1 ст.93 ФЗ-44)</t>
  </si>
  <si>
    <t>Услуги почтовой связи г. Архангельск</t>
  </si>
  <si>
    <t>Услуги почтовой связи г. Вологда</t>
  </si>
  <si>
    <t>40.12.10.110</t>
  </si>
  <si>
    <t>Услуги по передаче электороэнергии  г. Архангельск</t>
  </si>
  <si>
    <t>Услуги по передаче электороэнергии г. Кострома</t>
  </si>
  <si>
    <t>40.12</t>
  </si>
  <si>
    <t>40.30.10.161</t>
  </si>
  <si>
    <t>40.30.2</t>
  </si>
  <si>
    <t>Услуги по передаче тепловой энергии г. Москва</t>
  </si>
  <si>
    <t>Услуги по передаче тепловой энергии г. Архангельск</t>
  </si>
  <si>
    <t>Услуги по передаче тепловой энергии г. Кострома</t>
  </si>
  <si>
    <t>41.00.20.121</t>
  </si>
  <si>
    <t>41.00.2</t>
  </si>
  <si>
    <t>74.60.15.000</t>
  </si>
  <si>
    <t>74.60.2</t>
  </si>
  <si>
    <t>64.20.11.113</t>
  </si>
  <si>
    <t>64.20.11</t>
  </si>
  <si>
    <t>кВт*ч</t>
  </si>
  <si>
    <t>Гкал</t>
  </si>
  <si>
    <t>64.11.12.120</t>
  </si>
  <si>
    <t>64.11.12</t>
  </si>
  <si>
    <t xml:space="preserve">Запрос котировок СМП </t>
  </si>
  <si>
    <t xml:space="preserve">Техническое  обслуживание стереоскопических микроскопов </t>
  </si>
  <si>
    <t>25 шт</t>
  </si>
  <si>
    <t>Текущий ремонт помещений г. Вологда</t>
  </si>
  <si>
    <t>Текущий ремонт системы электроснабжения г. Вологда</t>
  </si>
  <si>
    <t>Услуги по текущему ремонту фасада г. Кострома</t>
  </si>
  <si>
    <t>Обслуживание вентиляции</t>
  </si>
  <si>
    <t>Обслуживание охранно-пожарной сигнализации</t>
  </si>
  <si>
    <t xml:space="preserve">Обслуживание видеонаблюдения </t>
  </si>
  <si>
    <t>Обслуживание ТРВ</t>
  </si>
  <si>
    <t>Типографские услуги печать журнала "Вестник реставрации музейных ценностей" №1\20.</t>
  </si>
  <si>
    <t>Типографские услуги печать сборника "Грабаревские чтения"</t>
  </si>
  <si>
    <t>Типографские услуги печать книги А.Н. Овчинникова "Иконы благовещенского собора Московского кремля"</t>
  </si>
  <si>
    <t>Типографские услуги печать специального номера  журнала "Вестник реставрации музейных ценностей"</t>
  </si>
  <si>
    <t>Типографские услуги печать книги "Исследование и реставрация одного памятника Исследование и реставрация Нового завета с псалтырью"</t>
  </si>
  <si>
    <t>Типографские услуги "Журнала "Вестник реставрации музейных ценностей" №2\21. "О реставрации иконы "Страшный суд"</t>
  </si>
  <si>
    <t>Типографские услуги печать каталога "Головные уборы Русского Севера</t>
  </si>
  <si>
    <r>
      <t>Типографские услуги  по печати "Журнала "Вестник реставрации музейных ценностей" №3\22.  "О реставрации и реконструкции расписного "неба" из церкви Георгия Победоносца в деревне Федоровская (Порженский погост)</t>
    </r>
    <r>
      <rPr>
        <b/>
        <sz val="10"/>
        <color indexed="8"/>
        <rFont val="Times New Roman"/>
        <family val="1"/>
        <charset val="204"/>
      </rPr>
      <t>"</t>
    </r>
  </si>
  <si>
    <t>Типографские услуги по печати методики реставрации стекла</t>
  </si>
  <si>
    <t>печать брошюры</t>
  </si>
  <si>
    <t>Типографские услуги по печати методических рекомендаций по реставрации археологической и этнографической кожи</t>
  </si>
  <si>
    <t>Типографские  услуги по печати книги</t>
  </si>
  <si>
    <t>печать книги серии "Исследование и реставрация одного памятника "Реставрация иконы Богоматерь Боголюбская"</t>
  </si>
  <si>
    <t>Типографские  услуги по печати брошюры "Вновь открытый памятник домонгольской эпохи Богоматерь Одигитрия XIII века"</t>
  </si>
  <si>
    <t>Типографские услуги по печати сборника "Хризограф IV"</t>
  </si>
  <si>
    <t>Печать Календарей  на 2016 г.</t>
  </si>
  <si>
    <t xml:space="preserve">Изготовление полиграфической продукции к выставке  "ИКОНА БОГОМАТЕРЬ КОРСУНСКАЯ из Софийского собора г. Новгорода" </t>
  </si>
  <si>
    <t>печать афиш, баннеров, приглашений и т.д.; плоттерные работы</t>
  </si>
  <si>
    <t>Издание "ИКОНА БОГОМАТЕРЬ КОРСУНСКАЯ из Софийского собора г. Новгорода"</t>
  </si>
  <si>
    <t>Издание о деятельности ВХНРЦ</t>
  </si>
  <si>
    <t>Приобретение бумаги</t>
  </si>
  <si>
    <t>1. Офисная бумага: Класс бумаги – не ниже В. Формат А4 (размер листа 210 * 297 мм).
плотность (масса)   80 г/кв. м;
белизна CIE – не ниже 161 %;
яркость – не менее 97 %,
непрозрачность – не ниже 92 %;
толщина – от 103 до 110 мкм;
цвет-белый; 2. Ватман формата А1: (610х860мм), пл. 200г/м2,  цвет -  белый; 3 Фотобумага: А4 170г/м  глянцевая 50л/уп; 4. Фотобумага: 200г/м2, глянцевая односторонняя, А4 5. Фотобумага: плотность 160 г/м2, матовая односторонняя, цвет – белый, А4</t>
  </si>
  <si>
    <t>Запрос котировок СМП</t>
  </si>
  <si>
    <t>21.12.14.211, 21.12.14.223, 21.12.13.122</t>
  </si>
  <si>
    <t>21.12.1.</t>
  </si>
  <si>
    <t>Электронный аукцион СМП</t>
  </si>
  <si>
    <t>22.22.31.110</t>
  </si>
  <si>
    <t>22.22.</t>
  </si>
  <si>
    <t>Приобретение картриджей</t>
  </si>
  <si>
    <t>Оригинальные (произведенным на заводе, принадлежащем данной торговой марке), новые; ранее не использованные, не переработанные, не перезаправленные, не восстановленные. При печати не должно быть точек, полос, линий и других дефектов не связанных с текстом напечатанного документа. При встряхивании картриджа не должен просыпаться тонер.</t>
  </si>
  <si>
    <t>30.01.24.110</t>
  </si>
  <si>
    <t>30.01.2.</t>
  </si>
  <si>
    <t>Поставка качественного товара</t>
  </si>
  <si>
    <t>Приобретение бытовой техники</t>
  </si>
  <si>
    <t>36.12.11.120, 36.12.12.110, 36.12.12.112, 36.12.12.115, 36.11.11.380, 28.75.21.110</t>
  </si>
  <si>
    <t>36.11, 36.12</t>
  </si>
  <si>
    <t>29.71.11.330, 29.71.15.310, 29.71.21.130, 29.53.13.132, 29.71.23.730, 29.71.27.000</t>
  </si>
  <si>
    <t>29.71</t>
  </si>
  <si>
    <t>Приобретение канцелярских товаров</t>
  </si>
  <si>
    <t>28.75.23.130, 21.23.13.110, 28.75.23.130, 25.24.27.190, 25.13.50.111, 22.22.20.112, 28.73.14.140, 21.23.12.311, 19.20.14.512</t>
  </si>
  <si>
    <t>Приобретение компьютерной техники</t>
  </si>
  <si>
    <t>30.02.12.129, 30.02.16.152, 31.10.50.140, 30.02.16.122, 30.02.17.120, 30.02.15.211</t>
  </si>
  <si>
    <t>Приобретение стереомикроскопов</t>
  </si>
  <si>
    <t>шт</t>
  </si>
  <si>
    <t>33.40.22.141</t>
  </si>
  <si>
    <t>33.40.1</t>
  </si>
  <si>
    <t>Приобретение реставрационной бумаги</t>
  </si>
  <si>
    <t>21.12.23.343, 21.12.30.331, 21.12.30.212, 21.12.23.510, 21.12.23.520, 21.12.40.510</t>
  </si>
  <si>
    <t xml:space="preserve">Электронный аукцион </t>
  </si>
  <si>
    <t>Текущий ремонт системы отопления здания Арх. Филиала</t>
  </si>
  <si>
    <t>Приобретение автоклава</t>
  </si>
  <si>
    <t xml:space="preserve">вертикальная загрузка;
объем камеры, л — 20;
автоматический;
макс. вместимость (количество колб) — 6×1000 мл (по 3 колбы в корзинах MLS-RBA); диапазон температур, °С — 105–126;
размеры камеры, d×глубина, мм — 240×450
</t>
  </si>
  <si>
    <t>29.71.24.990</t>
  </si>
  <si>
    <t>4 ст</t>
  </si>
  <si>
    <t>5 ст</t>
  </si>
  <si>
    <t>конк.</t>
  </si>
  <si>
    <t>Капитальный ремонт (диспетчеризация)</t>
  </si>
  <si>
    <t>Электронный аукцион</t>
  </si>
  <si>
    <t>целевые</t>
  </si>
  <si>
    <t>Диспетчиризация</t>
  </si>
  <si>
    <t>Обслуживание сложных новых систем</t>
  </si>
  <si>
    <t>Монтаж СКУД</t>
  </si>
  <si>
    <t>Монтаж системы заземления здания</t>
  </si>
  <si>
    <t>Обслуживание систем газового  пожаротушения</t>
  </si>
  <si>
    <t xml:space="preserve">Обслуживание системы оповещения и автоматики управления противопожарными и инженерными системами </t>
  </si>
  <si>
    <t>Ремонт системы отопления здания Архангельск</t>
  </si>
  <si>
    <t>Общий объем закупок 2015 г.</t>
  </si>
  <si>
    <t>примерно</t>
  </si>
  <si>
    <t>по 4 ст</t>
  </si>
  <si>
    <t>по 5 ст</t>
  </si>
  <si>
    <t>внебюжет</t>
  </si>
  <si>
    <t>катологи, брошюр</t>
  </si>
  <si>
    <t>33.10.92.110</t>
  </si>
  <si>
    <t>45.21.14.140</t>
  </si>
  <si>
    <t>45.31.42.192</t>
  </si>
  <si>
    <t>45.41.10.112</t>
  </si>
  <si>
    <t>45.33.12.199</t>
  </si>
  <si>
    <t>70.32.13.822</t>
  </si>
  <si>
    <t>70.32.13.170</t>
  </si>
  <si>
    <t>32.30.92.000</t>
  </si>
  <si>
    <t>45.34.32.140</t>
  </si>
  <si>
    <t>33.10.9</t>
  </si>
  <si>
    <t>45.21.1</t>
  </si>
  <si>
    <t>45.31 </t>
  </si>
  <si>
    <t>45.41</t>
  </si>
  <si>
    <t>45.31</t>
  </si>
  <si>
    <t>32.30.9</t>
  </si>
  <si>
    <t>29.23.9</t>
  </si>
  <si>
    <t>31.62.9</t>
  </si>
  <si>
    <t>30.02</t>
  </si>
  <si>
    <t>21.12.2, 21.12.1.</t>
  </si>
  <si>
    <t>Изготовление качественной печатной продукции</t>
  </si>
  <si>
    <t>230,5/1383/30</t>
  </si>
  <si>
    <t>8/120/30</t>
  </si>
  <si>
    <t>7/105/30</t>
  </si>
  <si>
    <t>9,8/147/30</t>
  </si>
  <si>
    <t>6/90/30</t>
  </si>
  <si>
    <t>200/1200/30</t>
  </si>
  <si>
    <t>40/240/30</t>
  </si>
  <si>
    <t>14/210/30</t>
  </si>
  <si>
    <t>25/379/30</t>
  </si>
  <si>
    <t>П.5 ст.93 ФЗ-44</t>
  </si>
  <si>
    <t>Ед. поставщик (п.5 ч.1 ст.93 ФЗ-44)</t>
  </si>
  <si>
    <t>Всего у единственного поставщика (подрядчика, исполнителя) в соответствии с пунктом 5 части 1 статьи 93 Федерального закона № 44-ФЗ</t>
  </si>
  <si>
    <t>Всего у субъектов малого предпринимательства, социально ориентированных некоммерческих организаций</t>
  </si>
  <si>
    <t>Ответственный за формирование плана-графика:</t>
  </si>
  <si>
    <t>О.А. Хабарова, тел. (499) 763 37 42, e-mail: dogovor1@grabar.ru</t>
  </si>
  <si>
    <t>СМП</t>
  </si>
  <si>
    <t>Всего планируемых закупок в текущем году</t>
  </si>
  <si>
    <t>Всего по запросам котировок</t>
  </si>
  <si>
    <t>П.4 ст.93 ФЗ-44</t>
  </si>
  <si>
    <t>Ед. поставщик (п.4 ч.1 ст.93 ФЗ-44)</t>
  </si>
  <si>
    <t>Аренда нежилых помещений</t>
  </si>
  <si>
    <t>70.20.12.000</t>
  </si>
  <si>
    <t>70.20.2</t>
  </si>
  <si>
    <t>Ед. поставщик (п.32 ч.1 ст.93 ФЗ-44)</t>
  </si>
  <si>
    <t>Всего у единственного поставщика (подрядчика, исполнителя) в соответствии с пунктом 4 части 1 статьи 93 Федерального закона № 44-ФЗ</t>
  </si>
  <si>
    <t>Приобретение металлической мебели</t>
  </si>
  <si>
    <t>36.12.11.141 36.12.11.142 36.12.11.149</t>
  </si>
  <si>
    <t>36.12</t>
  </si>
  <si>
    <t>Разработка проектно-сметной документации на ремонтно-реставрационные работы на объекте культурного наследия (памятника истории и культуры), находящегося по адресу: г. Москва, ул. Пречистинский пер., д.5А</t>
  </si>
  <si>
    <t>74.20.32.000 </t>
  </si>
  <si>
    <t>74.20</t>
  </si>
  <si>
    <t>Приобретение водородного газогенератора</t>
  </si>
  <si>
    <t>с образованием собственного газа, способен работать до 7 часов (постоянно) с контролем БИ дистиллированной  воды через каждые 3 часа</t>
  </si>
  <si>
    <t>29.24.11.310</t>
  </si>
  <si>
    <t>29.24</t>
  </si>
  <si>
    <t>Ремонтно-реставрационные работы объекта культурного наследия (памятника истории и культуры) на находящегося по адресу: г. Москва, ул. Пречистинский пер., д.5А</t>
  </si>
  <si>
    <t>Конкурс с ограниченным участием</t>
  </si>
  <si>
    <t>2050/12300/30</t>
  </si>
  <si>
    <t>45.25.62.190</t>
  </si>
  <si>
    <t>45.25</t>
  </si>
  <si>
    <t>Приобретение офисной мебели</t>
  </si>
  <si>
    <t>Открытый конкурс СМП</t>
  </si>
  <si>
    <t>Приобретение лабораторной мебели</t>
  </si>
  <si>
    <t>Приобретение качественной мебели</t>
  </si>
  <si>
    <t>9/135</t>
  </si>
  <si>
    <t>3,5/105</t>
  </si>
  <si>
    <t>125,69/754,14</t>
  </si>
  <si>
    <t>72.40.2</t>
  </si>
  <si>
    <t>72.40</t>
  </si>
  <si>
    <t>Услуги по передаче электороэнергии г. Москва, Пречистинский пер., д.5А</t>
  </si>
  <si>
    <t>Услуги местной и внутризоновой телефонной связи</t>
  </si>
  <si>
    <t>Услуги по передаче тепловой энергии г. Москва, Пречистинский пер., д.5А</t>
  </si>
  <si>
    <t>Отпуск питьевой воды г. Москва, Пречистинский пер., д.5А</t>
  </si>
  <si>
    <t>64.20.11.129</t>
  </si>
  <si>
    <t>64.20</t>
  </si>
  <si>
    <t xml:space="preserve">Открытый конкурс </t>
  </si>
  <si>
    <t>63,07/378,43</t>
  </si>
  <si>
    <t>3,36/100,68</t>
  </si>
  <si>
    <t>10/150</t>
  </si>
  <si>
    <t>июн..15</t>
  </si>
  <si>
    <t>окт..2015</t>
  </si>
  <si>
    <t>март..2015</t>
  </si>
  <si>
    <t>Оказание услуг в области информационных технологий по доработке интернет-сайта ВХНРЦ им. академика И.Э. Грабаря</t>
  </si>
  <si>
    <t>93583,34/ 110600,32</t>
  </si>
  <si>
    <t>Открытый конкурс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</si>
</sst>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.8000000000000007"/>
      <color rgb="FF000000"/>
      <name val="Arial"/>
      <family val="2"/>
      <charset val="204"/>
    </font>
    <font>
      <sz val="10"/>
      <color rgb="FF00000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8"/>
      <name val="Times New Roman"/>
      <family val="1"/>
      <charset val="204"/>
    </font>
    <font>
      <sz val="10"/>
      <name val="Helv"/>
    </font>
    <font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8.8000000000000007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139">
    <xf numFmtId="0" fontId="0" fillId="0" borderId="0" xfId="0"/>
    <xf numFmtId="0" fontId="2" fillId="0" borderId="1" xfId="0" applyFont="1" applyBorder="1" applyAlignment="1"/>
    <xf numFmtId="0" fontId="2" fillId="0" borderId="2" xfId="0" applyFont="1" applyBorder="1" applyAlignment="1"/>
    <xf numFmtId="0" fontId="2" fillId="0" borderId="3" xfId="0" applyFont="1" applyBorder="1" applyAlignment="1"/>
    <xf numFmtId="0" fontId="2" fillId="0" borderId="4" xfId="0" applyFont="1" applyBorder="1" applyAlignment="1"/>
    <xf numFmtId="0" fontId="2" fillId="0" borderId="0" xfId="0" applyFont="1" applyBorder="1" applyAlignment="1"/>
    <xf numFmtId="0" fontId="2" fillId="0" borderId="1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1" xfId="0" applyFont="1" applyFill="1" applyBorder="1" applyAlignment="1"/>
    <xf numFmtId="0" fontId="2" fillId="0" borderId="2" xfId="0" applyFont="1" applyFill="1" applyBorder="1" applyAlignment="1"/>
    <xf numFmtId="0" fontId="2" fillId="0" borderId="4" xfId="0" applyFont="1" applyFill="1" applyBorder="1" applyAlignment="1"/>
    <xf numFmtId="0" fontId="0" fillId="0" borderId="0" xfId="0" applyBorder="1"/>
    <xf numFmtId="0" fontId="2" fillId="0" borderId="3" xfId="0" applyFont="1" applyBorder="1" applyAlignment="1">
      <alignment wrapText="1"/>
    </xf>
    <xf numFmtId="0" fontId="0" fillId="0" borderId="3" xfId="0" applyBorder="1"/>
    <xf numFmtId="0" fontId="0" fillId="0" borderId="3" xfId="0" applyBorder="1" applyAlignment="1">
      <alignment wrapText="1"/>
    </xf>
    <xf numFmtId="0" fontId="3" fillId="0" borderId="3" xfId="0" applyFont="1" applyBorder="1" applyAlignment="1">
      <alignment wrapText="1"/>
    </xf>
    <xf numFmtId="0" fontId="2" fillId="0" borderId="3" xfId="0" applyFont="1" applyBorder="1"/>
    <xf numFmtId="0" fontId="2" fillId="0" borderId="3" xfId="0" applyFont="1" applyBorder="1" applyAlignment="1">
      <alignment horizontal="center" wrapText="1"/>
    </xf>
    <xf numFmtId="0" fontId="2" fillId="0" borderId="3" xfId="0" applyNumberFormat="1" applyFont="1" applyBorder="1"/>
    <xf numFmtId="17" fontId="2" fillId="0" borderId="3" xfId="0" applyNumberFormat="1" applyFont="1" applyBorder="1"/>
    <xf numFmtId="0" fontId="2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right" vertical="center"/>
    </xf>
    <xf numFmtId="0" fontId="0" fillId="2" borderId="3" xfId="0" applyFill="1" applyBorder="1"/>
    <xf numFmtId="0" fontId="2" fillId="2" borderId="3" xfId="0" applyFont="1" applyFill="1" applyBorder="1" applyAlignment="1">
      <alignment horizontal="center" vertical="center"/>
    </xf>
    <xf numFmtId="0" fontId="2" fillId="2" borderId="3" xfId="0" applyFont="1" applyFill="1" applyBorder="1"/>
    <xf numFmtId="0" fontId="6" fillId="0" borderId="3" xfId="0" applyFont="1" applyBorder="1" applyAlignment="1">
      <alignment wrapText="1"/>
    </xf>
    <xf numFmtId="0" fontId="6" fillId="0" borderId="3" xfId="0" applyFont="1" applyBorder="1" applyAlignment="1">
      <alignment horizontal="right" wrapText="1"/>
    </xf>
    <xf numFmtId="0" fontId="6" fillId="0" borderId="5" xfId="0" applyFont="1" applyBorder="1" applyAlignment="1">
      <alignment horizontal="left" wrapText="1"/>
    </xf>
    <xf numFmtId="0" fontId="6" fillId="0" borderId="5" xfId="0" applyNumberFormat="1" applyFont="1" applyBorder="1" applyAlignment="1">
      <alignment horizontal="right" wrapText="1"/>
    </xf>
    <xf numFmtId="0" fontId="6" fillId="0" borderId="3" xfId="0" applyNumberFormat="1" applyFont="1" applyBorder="1" applyAlignment="1">
      <alignment horizontal="right" wrapText="1"/>
    </xf>
    <xf numFmtId="0" fontId="2" fillId="0" borderId="3" xfId="0" applyNumberFormat="1" applyFont="1" applyBorder="1" applyAlignment="1">
      <alignment wrapText="1"/>
    </xf>
    <xf numFmtId="0" fontId="2" fillId="0" borderId="3" xfId="0" applyNumberFormat="1" applyFont="1" applyBorder="1" applyAlignment="1">
      <alignment horizontal="right" wrapText="1"/>
    </xf>
    <xf numFmtId="0" fontId="2" fillId="0" borderId="3" xfId="0" applyFont="1" applyBorder="1" applyAlignment="1">
      <alignment horizontal="left" vertical="top" wrapText="1"/>
    </xf>
    <xf numFmtId="3" fontId="6" fillId="0" borderId="3" xfId="0" applyNumberFormat="1" applyFont="1" applyBorder="1" applyAlignment="1">
      <alignment vertical="top" wrapText="1"/>
    </xf>
    <xf numFmtId="3" fontId="2" fillId="0" borderId="3" xfId="0" applyNumberFormat="1" applyFont="1" applyBorder="1" applyAlignment="1">
      <alignment vertical="top" wrapText="1"/>
    </xf>
    <xf numFmtId="3" fontId="2" fillId="0" borderId="3" xfId="0" applyNumberFormat="1" applyFont="1" applyBorder="1" applyAlignment="1">
      <alignment horizontal="right" wrapText="1"/>
    </xf>
    <xf numFmtId="0" fontId="2" fillId="0" borderId="3" xfId="0" applyFont="1" applyBorder="1" applyAlignment="1">
      <alignment horizontal="right" vertical="top" wrapText="1"/>
    </xf>
    <xf numFmtId="0" fontId="6" fillId="0" borderId="5" xfId="0" applyFont="1" applyBorder="1" applyAlignment="1">
      <alignment wrapText="1"/>
    </xf>
    <xf numFmtId="0" fontId="0" fillId="0" borderId="5" xfId="0" applyBorder="1" applyAlignment="1">
      <alignment wrapText="1"/>
    </xf>
    <xf numFmtId="0" fontId="2" fillId="0" borderId="5" xfId="0" applyFont="1" applyBorder="1" applyAlignment="1">
      <alignment wrapText="1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5" xfId="0" applyBorder="1"/>
    <xf numFmtId="0" fontId="2" fillId="0" borderId="3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7" xfId="0" applyBorder="1" applyAlignment="1"/>
    <xf numFmtId="3" fontId="0" fillId="0" borderId="0" xfId="0" applyNumberFormat="1"/>
    <xf numFmtId="0" fontId="2" fillId="0" borderId="0" xfId="0" applyFont="1" applyBorder="1"/>
    <xf numFmtId="0" fontId="8" fillId="0" borderId="0" xfId="0" applyFont="1"/>
    <xf numFmtId="14" fontId="2" fillId="0" borderId="3" xfId="0" applyNumberFormat="1" applyFont="1" applyBorder="1" applyAlignment="1">
      <alignment horizontal="center" vertical="center"/>
    </xf>
    <xf numFmtId="0" fontId="2" fillId="0" borderId="0" xfId="0" applyFont="1"/>
    <xf numFmtId="0" fontId="2" fillId="0" borderId="3" xfId="0" applyFont="1" applyBorder="1" applyAlignment="1">
      <alignment horizontal="right" wrapText="1"/>
    </xf>
    <xf numFmtId="3" fontId="2" fillId="0" borderId="5" xfId="0" applyNumberFormat="1" applyFont="1" applyBorder="1" applyAlignment="1">
      <alignment horizontal="right" wrapText="1"/>
    </xf>
    <xf numFmtId="17" fontId="2" fillId="0" borderId="3" xfId="0" applyNumberFormat="1" applyFont="1" applyBorder="1" applyAlignment="1">
      <alignment horizontal="center" vertical="center" wrapText="1"/>
    </xf>
    <xf numFmtId="14" fontId="2" fillId="0" borderId="3" xfId="0" applyNumberFormat="1" applyFont="1" applyBorder="1" applyAlignment="1">
      <alignment horizontal="center" vertical="center" wrapText="1"/>
    </xf>
    <xf numFmtId="0" fontId="2" fillId="0" borderId="5" xfId="0" applyFont="1" applyBorder="1"/>
    <xf numFmtId="0" fontId="2" fillId="0" borderId="3" xfId="0" applyFont="1" applyBorder="1" applyAlignment="1">
      <alignment vertical="top" wrapText="1"/>
    </xf>
    <xf numFmtId="0" fontId="3" fillId="0" borderId="0" xfId="0" applyFont="1" applyAlignment="1">
      <alignment wrapText="1"/>
    </xf>
    <xf numFmtId="0" fontId="2" fillId="2" borderId="5" xfId="0" applyFont="1" applyFill="1" applyBorder="1"/>
    <xf numFmtId="0" fontId="0" fillId="2" borderId="5" xfId="0" applyFill="1" applyBorder="1"/>
    <xf numFmtId="0" fontId="9" fillId="0" borderId="3" xfId="0" applyFont="1" applyFill="1" applyBorder="1" applyAlignment="1">
      <alignment horizontal="center" vertical="center" wrapText="1"/>
    </xf>
    <xf numFmtId="49" fontId="9" fillId="0" borderId="3" xfId="1" applyNumberFormat="1" applyFont="1" applyFill="1" applyBorder="1" applyAlignment="1">
      <alignment horizontal="center" vertical="center" wrapText="1" shrinkToFit="1"/>
    </xf>
    <xf numFmtId="4" fontId="9" fillId="0" borderId="3" xfId="1" applyNumberFormat="1" applyFont="1" applyFill="1" applyBorder="1" applyAlignment="1">
      <alignment horizontal="center" vertical="center" wrapText="1" shrinkToFit="1"/>
    </xf>
    <xf numFmtId="0" fontId="2" fillId="0" borderId="6" xfId="0" applyFont="1" applyFill="1" applyBorder="1"/>
    <xf numFmtId="0" fontId="2" fillId="0" borderId="0" xfId="0" applyNumberFormat="1" applyFont="1" applyBorder="1" applyAlignment="1">
      <alignment horizontal="right" wrapText="1"/>
    </xf>
    <xf numFmtId="0" fontId="2" fillId="2" borderId="0" xfId="0" applyNumberFormat="1" applyFont="1" applyFill="1" applyBorder="1"/>
    <xf numFmtId="0" fontId="6" fillId="0" borderId="0" xfId="0" applyNumberFormat="1" applyFont="1" applyBorder="1" applyAlignment="1">
      <alignment horizontal="right" wrapText="1"/>
    </xf>
    <xf numFmtId="0" fontId="2" fillId="0" borderId="0" xfId="0" applyNumberFormat="1" applyFont="1" applyBorder="1"/>
    <xf numFmtId="0" fontId="2" fillId="0" borderId="0" xfId="0" applyNumberFormat="1" applyFont="1" applyBorder="1" applyAlignment="1">
      <alignment wrapText="1"/>
    </xf>
    <xf numFmtId="0" fontId="6" fillId="0" borderId="0" xfId="0" applyNumberFormat="1" applyFont="1" applyBorder="1" applyAlignment="1">
      <alignment vertical="top" wrapText="1"/>
    </xf>
    <xf numFmtId="0" fontId="2" fillId="0" borderId="0" xfId="0" applyNumberFormat="1" applyFont="1" applyBorder="1" applyAlignment="1">
      <alignment vertical="top" wrapText="1"/>
    </xf>
    <xf numFmtId="0" fontId="0" fillId="0" borderId="0" xfId="0" applyNumberFormat="1" applyBorder="1"/>
    <xf numFmtId="0" fontId="2" fillId="0" borderId="0" xfId="0" applyFont="1" applyBorder="1" applyAlignment="1">
      <alignment horizontal="right" wrapText="1"/>
    </xf>
    <xf numFmtId="3" fontId="2" fillId="0" borderId="0" xfId="0" applyNumberFormat="1" applyFont="1" applyBorder="1" applyAlignment="1">
      <alignment horizontal="right" wrapText="1"/>
    </xf>
    <xf numFmtId="0" fontId="2" fillId="2" borderId="0" xfId="0" applyFont="1" applyFill="1" applyBorder="1"/>
    <xf numFmtId="0" fontId="2" fillId="0" borderId="3" xfId="0" applyFont="1" applyFill="1" applyBorder="1"/>
    <xf numFmtId="0" fontId="0" fillId="0" borderId="2" xfId="0" applyBorder="1"/>
    <xf numFmtId="0" fontId="6" fillId="0" borderId="2" xfId="0" applyFont="1" applyBorder="1" applyAlignment="1">
      <alignment wrapText="1"/>
    </xf>
    <xf numFmtId="0" fontId="2" fillId="0" borderId="2" xfId="0" applyFont="1" applyBorder="1" applyAlignment="1">
      <alignment horizontal="right" wrapText="1"/>
    </xf>
    <xf numFmtId="3" fontId="2" fillId="0" borderId="2" xfId="0" applyNumberFormat="1" applyFont="1" applyBorder="1" applyAlignment="1">
      <alignment horizontal="right" wrapText="1"/>
    </xf>
    <xf numFmtId="0" fontId="2" fillId="0" borderId="2" xfId="0" applyFont="1" applyBorder="1"/>
    <xf numFmtId="17" fontId="2" fillId="0" borderId="2" xfId="0" applyNumberFormat="1" applyFont="1" applyBorder="1"/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/>
    <xf numFmtId="0" fontId="2" fillId="0" borderId="7" xfId="0" applyFont="1" applyBorder="1" applyAlignment="1">
      <alignment horizontal="center" vertical="center"/>
    </xf>
    <xf numFmtId="17" fontId="2" fillId="0" borderId="3" xfId="0" applyNumberFormat="1" applyFont="1" applyBorder="1" applyAlignment="1">
      <alignment wrapText="1"/>
    </xf>
    <xf numFmtId="0" fontId="2" fillId="0" borderId="0" xfId="0" applyFont="1" applyAlignment="1">
      <alignment horizontal="center" wrapText="1"/>
    </xf>
    <xf numFmtId="0" fontId="14" fillId="0" borderId="0" xfId="0" applyFont="1" applyAlignment="1">
      <alignment wrapText="1"/>
    </xf>
    <xf numFmtId="17" fontId="2" fillId="0" borderId="3" xfId="0" applyNumberFormat="1" applyFont="1" applyBorder="1" applyAlignment="1">
      <alignment horizontal="right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right" wrapText="1"/>
    </xf>
    <xf numFmtId="17" fontId="2" fillId="0" borderId="5" xfId="0" applyNumberFormat="1" applyFont="1" applyBorder="1"/>
    <xf numFmtId="0" fontId="0" fillId="0" borderId="7" xfId="0" applyBorder="1"/>
    <xf numFmtId="0" fontId="0" fillId="0" borderId="7" xfId="0" applyBorder="1" applyAlignment="1">
      <alignment wrapText="1"/>
    </xf>
    <xf numFmtId="0" fontId="2" fillId="0" borderId="7" xfId="0" applyFont="1" applyBorder="1" applyAlignment="1">
      <alignment wrapText="1"/>
    </xf>
    <xf numFmtId="0" fontId="2" fillId="0" borderId="7" xfId="0" applyFont="1" applyBorder="1" applyAlignment="1">
      <alignment horizontal="right" wrapText="1"/>
    </xf>
    <xf numFmtId="0" fontId="2" fillId="0" borderId="7" xfId="0" applyFont="1" applyBorder="1"/>
    <xf numFmtId="17" fontId="2" fillId="0" borderId="7" xfId="0" applyNumberFormat="1" applyFont="1" applyBorder="1" applyAlignment="1">
      <alignment horizontal="right"/>
    </xf>
    <xf numFmtId="17" fontId="2" fillId="0" borderId="7" xfId="0" applyNumberFormat="1" applyFont="1" applyBorder="1"/>
    <xf numFmtId="0" fontId="5" fillId="0" borderId="5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6" fillId="0" borderId="3" xfId="0" applyFont="1" applyBorder="1" applyAlignment="1">
      <alignment horizontal="center" wrapText="1"/>
    </xf>
    <xf numFmtId="0" fontId="6" fillId="0" borderId="5" xfId="0" applyFont="1" applyBorder="1" applyAlignment="1">
      <alignment horizontal="center" wrapText="1"/>
    </xf>
    <xf numFmtId="0" fontId="6" fillId="0" borderId="7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top" wrapText="1"/>
    </xf>
    <xf numFmtId="0" fontId="0" fillId="0" borderId="7" xfId="0" applyBorder="1" applyAlignment="1"/>
    <xf numFmtId="0" fontId="13" fillId="0" borderId="1" xfId="0" applyFont="1" applyBorder="1" applyAlignment="1"/>
    <xf numFmtId="0" fontId="13" fillId="0" borderId="2" xfId="0" applyFont="1" applyBorder="1" applyAlignment="1"/>
    <xf numFmtId="0" fontId="13" fillId="0" borderId="4" xfId="0" applyFont="1" applyBorder="1" applyAlignment="1"/>
    <xf numFmtId="49" fontId="11" fillId="0" borderId="0" xfId="1" applyNumberFormat="1" applyFont="1" applyFill="1" applyBorder="1" applyAlignment="1">
      <alignment horizontal="center" vertical="center" wrapText="1" shrinkToFit="1"/>
    </xf>
    <xf numFmtId="0" fontId="1" fillId="0" borderId="0" xfId="0" applyFont="1" applyAlignment="1">
      <alignment horizontal="center" vertical="center"/>
    </xf>
    <xf numFmtId="0" fontId="2" fillId="0" borderId="5" xfId="0" applyFont="1" applyBorder="1" applyAlignment="1">
      <alignment vertical="top"/>
    </xf>
    <xf numFmtId="0" fontId="0" fillId="0" borderId="6" xfId="0" applyBorder="1" applyAlignment="1">
      <alignment vertical="top"/>
    </xf>
    <xf numFmtId="0" fontId="0" fillId="0" borderId="7" xfId="0" applyBorder="1" applyAlignment="1">
      <alignment vertical="top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vertical="top" wrapText="1"/>
    </xf>
    <xf numFmtId="0" fontId="0" fillId="0" borderId="6" xfId="0" applyBorder="1" applyAlignment="1"/>
    <xf numFmtId="0" fontId="2" fillId="0" borderId="1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2" fillId="0" borderId="5" xfId="0" applyFont="1" applyBorder="1" applyAlignment="1">
      <alignment horizontal="center" wrapText="1"/>
    </xf>
    <xf numFmtId="0" fontId="0" fillId="0" borderId="7" xfId="0" applyBorder="1" applyAlignment="1">
      <alignment horizontal="center"/>
    </xf>
    <xf numFmtId="0" fontId="13" fillId="0" borderId="1" xfId="0" applyFont="1" applyBorder="1" applyAlignment="1">
      <alignment vertical="center" wrapText="1"/>
    </xf>
    <xf numFmtId="0" fontId="0" fillId="0" borderId="2" xfId="0" applyBorder="1" applyAlignment="1">
      <alignment vertical="center" wrapText="1"/>
    </xf>
  </cellXfs>
  <cellStyles count="2">
    <cellStyle name="Обычный" xfId="0" builtinId="0"/>
    <cellStyle name="Обычный_Сводный план Министерства размещение на сайте" xfId="1"/>
  </cellStyles>
  <dxfs count="1">
    <dxf>
      <fill>
        <patternFill patternType="none">
          <fgColor indexed="64"/>
          <bgColor indexed="6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1"/>
  <dimension ref="A11:Q127"/>
  <sheetViews>
    <sheetView tabSelected="1" topLeftCell="E1" workbookViewId="0">
      <selection activeCell="M125" sqref="M125:Q127"/>
    </sheetView>
  </sheetViews>
  <sheetFormatPr defaultRowHeight="15"/>
  <cols>
    <col min="2" max="2" width="11.42578125" customWidth="1"/>
    <col min="3" max="3" width="13.7109375" customWidth="1"/>
    <col min="5" max="5" width="27.5703125" style="114" customWidth="1"/>
    <col min="6" max="6" width="29.42578125" customWidth="1"/>
    <col min="7" max="7" width="13.28515625" customWidth="1"/>
    <col min="9" max="9" width="9.140625" customWidth="1"/>
    <col min="10" max="10" width="11.5703125" customWidth="1"/>
    <col min="11" max="11" width="13.42578125" customWidth="1"/>
    <col min="12" max="12" width="10.85546875" customWidth="1"/>
    <col min="13" max="13" width="17.85546875" customWidth="1"/>
    <col min="17" max="17" width="13.28515625" customWidth="1"/>
  </cols>
  <sheetData>
    <row r="11" spans="1:17" ht="18.75">
      <c r="A11" s="124" t="s">
        <v>0</v>
      </c>
      <c r="B11" s="124"/>
      <c r="C11" s="124"/>
      <c r="D11" s="124"/>
      <c r="E11" s="124"/>
      <c r="F11" s="124"/>
      <c r="G11" s="124"/>
      <c r="H11" s="124"/>
      <c r="I11" s="124"/>
      <c r="J11" s="124"/>
      <c r="K11" s="124"/>
      <c r="L11" s="124"/>
      <c r="M11" s="124"/>
      <c r="N11" s="124"/>
      <c r="O11" s="124"/>
      <c r="P11" s="124"/>
      <c r="Q11" s="124"/>
    </row>
    <row r="12" spans="1:17" ht="18.75">
      <c r="A12" s="124" t="s">
        <v>1</v>
      </c>
      <c r="B12" s="124"/>
      <c r="C12" s="124"/>
      <c r="D12" s="124"/>
      <c r="E12" s="124"/>
      <c r="F12" s="124"/>
      <c r="G12" s="124"/>
      <c r="H12" s="124"/>
      <c r="I12" s="124"/>
      <c r="J12" s="124"/>
      <c r="K12" s="124"/>
      <c r="L12" s="124"/>
      <c r="M12" s="124"/>
      <c r="N12" s="124"/>
      <c r="O12" s="124"/>
      <c r="P12" s="124"/>
      <c r="Q12" s="124"/>
    </row>
    <row r="13" spans="1:17" ht="18.75">
      <c r="A13" s="124" t="s">
        <v>2</v>
      </c>
      <c r="B13" s="124"/>
      <c r="C13" s="124"/>
      <c r="D13" s="124"/>
      <c r="E13" s="124"/>
      <c r="F13" s="124"/>
      <c r="G13" s="124"/>
      <c r="H13" s="124"/>
      <c r="I13" s="124"/>
      <c r="J13" s="124"/>
      <c r="K13" s="124"/>
      <c r="L13" s="124"/>
      <c r="M13" s="124"/>
      <c r="N13" s="124"/>
      <c r="O13" s="124"/>
      <c r="P13" s="124"/>
      <c r="Q13" s="124"/>
    </row>
    <row r="14" spans="1:17">
      <c r="A14" s="1" t="s">
        <v>3</v>
      </c>
      <c r="B14" s="2"/>
      <c r="C14" s="2"/>
      <c r="D14" s="2"/>
      <c r="E14" s="103"/>
      <c r="F14" s="3" t="s">
        <v>4</v>
      </c>
      <c r="G14" s="2"/>
      <c r="H14" s="2"/>
      <c r="I14" s="4"/>
      <c r="K14" s="5"/>
      <c r="L14" s="5"/>
      <c r="M14" s="5"/>
      <c r="N14" s="5"/>
      <c r="O14" s="5"/>
      <c r="P14" s="5"/>
      <c r="Q14" s="5"/>
    </row>
    <row r="15" spans="1:17">
      <c r="A15" s="1" t="s">
        <v>5</v>
      </c>
      <c r="B15" s="2"/>
      <c r="C15" s="2"/>
      <c r="D15" s="2"/>
      <c r="E15" s="103"/>
      <c r="F15" s="3" t="s">
        <v>6</v>
      </c>
      <c r="G15" s="2"/>
      <c r="H15" s="2"/>
      <c r="I15" s="4"/>
      <c r="K15" s="5"/>
      <c r="L15" s="5"/>
      <c r="M15" s="5"/>
      <c r="N15" s="5"/>
      <c r="O15" s="5"/>
      <c r="P15" s="5"/>
      <c r="Q15" s="5"/>
    </row>
    <row r="16" spans="1:17">
      <c r="A16" s="1" t="s">
        <v>7</v>
      </c>
      <c r="B16" s="2"/>
      <c r="C16" s="2"/>
      <c r="D16" s="2"/>
      <c r="E16" s="103"/>
      <c r="F16" s="6">
        <v>7706030095</v>
      </c>
      <c r="G16" s="2"/>
      <c r="H16" s="2"/>
      <c r="I16" s="4"/>
      <c r="K16" s="7"/>
      <c r="L16" s="7"/>
      <c r="M16" s="7"/>
      <c r="N16" s="7"/>
      <c r="O16" s="7"/>
      <c r="P16" s="7"/>
      <c r="Q16" s="7"/>
    </row>
    <row r="17" spans="1:17">
      <c r="A17" s="8" t="s">
        <v>8</v>
      </c>
      <c r="B17" s="9"/>
      <c r="C17" s="9"/>
      <c r="D17" s="9"/>
      <c r="E17" s="104"/>
      <c r="F17" s="6">
        <v>770101001</v>
      </c>
      <c r="G17" s="9"/>
      <c r="H17" s="9"/>
      <c r="I17" s="10"/>
      <c r="K17" s="7"/>
      <c r="L17" s="7"/>
      <c r="M17" s="7"/>
      <c r="N17" s="7"/>
      <c r="O17" s="7"/>
      <c r="P17" s="7"/>
      <c r="Q17" s="7"/>
    </row>
    <row r="18" spans="1:17">
      <c r="A18" s="8" t="s">
        <v>9</v>
      </c>
      <c r="B18" s="9"/>
      <c r="C18" s="9"/>
      <c r="D18" s="9"/>
      <c r="E18" s="104"/>
      <c r="F18" s="6">
        <v>45375000</v>
      </c>
      <c r="G18" s="9"/>
      <c r="H18" s="9"/>
      <c r="I18" s="10"/>
      <c r="K18" s="7"/>
      <c r="L18" s="7"/>
      <c r="M18" s="7"/>
      <c r="N18" s="7"/>
      <c r="O18" s="7"/>
      <c r="P18" s="7"/>
      <c r="Q18" s="7"/>
    </row>
    <row r="20" spans="1:17">
      <c r="A20" s="125" t="s">
        <v>10</v>
      </c>
      <c r="B20" s="125" t="s">
        <v>11</v>
      </c>
      <c r="C20" s="125" t="s">
        <v>12</v>
      </c>
      <c r="D20" s="128" t="s">
        <v>13</v>
      </c>
      <c r="E20" s="129"/>
      <c r="F20" s="129"/>
      <c r="G20" s="129"/>
      <c r="H20" s="129"/>
      <c r="I20" s="129"/>
      <c r="J20" s="129"/>
      <c r="K20" s="129"/>
      <c r="L20" s="130"/>
      <c r="M20" s="131" t="s">
        <v>14</v>
      </c>
      <c r="N20" s="131" t="s">
        <v>15</v>
      </c>
      <c r="O20" s="11"/>
      <c r="P20" s="11"/>
      <c r="Q20" s="11"/>
    </row>
    <row r="21" spans="1:17" ht="21.75" customHeight="1">
      <c r="A21" s="126"/>
      <c r="B21" s="126"/>
      <c r="C21" s="126"/>
      <c r="D21" s="131" t="s">
        <v>16</v>
      </c>
      <c r="E21" s="135" t="s">
        <v>17</v>
      </c>
      <c r="F21" s="118" t="s">
        <v>18</v>
      </c>
      <c r="G21" s="118" t="s">
        <v>19</v>
      </c>
      <c r="H21" s="118" t="s">
        <v>20</v>
      </c>
      <c r="I21" s="118" t="s">
        <v>21</v>
      </c>
      <c r="J21" s="118" t="s">
        <v>22</v>
      </c>
      <c r="K21" s="133" t="s">
        <v>23</v>
      </c>
      <c r="L21" s="134"/>
      <c r="M21" s="132"/>
      <c r="N21" s="132"/>
      <c r="O21" s="11"/>
      <c r="P21" s="11"/>
      <c r="Q21" s="11"/>
    </row>
    <row r="22" spans="1:17" ht="60" customHeight="1">
      <c r="A22" s="127"/>
      <c r="B22" s="127"/>
      <c r="C22" s="127"/>
      <c r="D22" s="119"/>
      <c r="E22" s="136"/>
      <c r="F22" s="119"/>
      <c r="G22" s="119"/>
      <c r="H22" s="119"/>
      <c r="I22" s="119"/>
      <c r="J22" s="119"/>
      <c r="K22" s="12" t="s">
        <v>24</v>
      </c>
      <c r="L22" s="12" t="s">
        <v>25</v>
      </c>
      <c r="M22" s="119"/>
      <c r="N22" s="119"/>
      <c r="O22" s="11"/>
      <c r="P22" s="11"/>
      <c r="Q22" s="11"/>
    </row>
    <row r="23" spans="1:17" ht="32.25" customHeight="1">
      <c r="A23" s="86">
        <v>224</v>
      </c>
      <c r="B23" s="43" t="s">
        <v>197</v>
      </c>
      <c r="C23" s="20" t="s">
        <v>196</v>
      </c>
      <c r="D23" s="47"/>
      <c r="E23" s="105" t="s">
        <v>195</v>
      </c>
      <c r="F23" s="47"/>
      <c r="G23" s="47"/>
      <c r="H23" s="47"/>
      <c r="I23" s="85">
        <v>2400</v>
      </c>
      <c r="J23" s="47"/>
      <c r="K23" s="87">
        <v>42005</v>
      </c>
      <c r="L23" s="87">
        <v>42036</v>
      </c>
      <c r="M23" s="17" t="s">
        <v>198</v>
      </c>
      <c r="N23" s="47"/>
      <c r="O23" s="11"/>
      <c r="P23" s="11"/>
      <c r="Q23" s="11"/>
    </row>
    <row r="24" spans="1:17" ht="26.25">
      <c r="A24" s="20">
        <v>223</v>
      </c>
      <c r="B24" s="20" t="s">
        <v>57</v>
      </c>
      <c r="C24" s="20" t="s">
        <v>54</v>
      </c>
      <c r="D24" s="16"/>
      <c r="E24" s="17" t="s">
        <v>55</v>
      </c>
      <c r="F24" s="16"/>
      <c r="G24" s="22" t="s">
        <v>69</v>
      </c>
      <c r="H24" s="16">
        <v>27733</v>
      </c>
      <c r="I24" s="16">
        <v>232.94</v>
      </c>
      <c r="J24" s="16"/>
      <c r="K24" s="19">
        <v>42005</v>
      </c>
      <c r="L24" s="19">
        <v>42339</v>
      </c>
      <c r="M24" s="17" t="s">
        <v>44</v>
      </c>
      <c r="N24" s="13"/>
      <c r="O24" s="11"/>
      <c r="P24" s="11"/>
      <c r="Q24" s="11"/>
    </row>
    <row r="25" spans="1:17" ht="26.25">
      <c r="A25" s="20">
        <v>223</v>
      </c>
      <c r="B25" s="20" t="s">
        <v>57</v>
      </c>
      <c r="C25" s="20" t="s">
        <v>54</v>
      </c>
      <c r="D25" s="16"/>
      <c r="E25" s="17" t="s">
        <v>56</v>
      </c>
      <c r="F25" s="16"/>
      <c r="G25" s="22" t="s">
        <v>69</v>
      </c>
      <c r="H25" s="16">
        <v>70400</v>
      </c>
      <c r="I25" s="16">
        <v>342.09</v>
      </c>
      <c r="J25" s="16"/>
      <c r="K25" s="19">
        <v>42005</v>
      </c>
      <c r="L25" s="19">
        <v>42339</v>
      </c>
      <c r="M25" s="17" t="s">
        <v>44</v>
      </c>
      <c r="N25" s="13"/>
    </row>
    <row r="26" spans="1:17" ht="26.25">
      <c r="A26" s="20">
        <v>223</v>
      </c>
      <c r="B26" s="20" t="s">
        <v>59</v>
      </c>
      <c r="C26" s="20" t="s">
        <v>58</v>
      </c>
      <c r="D26" s="16"/>
      <c r="E26" s="17" t="s">
        <v>60</v>
      </c>
      <c r="F26" s="16"/>
      <c r="G26" s="21" t="s">
        <v>70</v>
      </c>
      <c r="H26" s="52">
        <v>900</v>
      </c>
      <c r="I26" s="16">
        <v>1500</v>
      </c>
      <c r="J26" s="16"/>
      <c r="K26" s="19">
        <v>42005</v>
      </c>
      <c r="L26" s="19">
        <v>42339</v>
      </c>
      <c r="M26" s="17" t="s">
        <v>45</v>
      </c>
      <c r="N26" s="13"/>
    </row>
    <row r="27" spans="1:17" ht="26.25">
      <c r="A27" s="20">
        <v>223</v>
      </c>
      <c r="B27" s="20" t="s">
        <v>59</v>
      </c>
      <c r="C27" s="20" t="s">
        <v>58</v>
      </c>
      <c r="D27" s="16"/>
      <c r="E27" s="17" t="s">
        <v>61</v>
      </c>
      <c r="F27" s="16"/>
      <c r="G27" s="21" t="s">
        <v>70</v>
      </c>
      <c r="H27" s="16">
        <v>178</v>
      </c>
      <c r="I27" s="16">
        <v>248.95</v>
      </c>
      <c r="J27" s="16"/>
      <c r="K27" s="19">
        <v>42005</v>
      </c>
      <c r="L27" s="19">
        <v>42339</v>
      </c>
      <c r="M27" s="17" t="s">
        <v>45</v>
      </c>
      <c r="N27" s="13"/>
    </row>
    <row r="28" spans="1:17" ht="26.25">
      <c r="A28" s="20">
        <v>223</v>
      </c>
      <c r="B28" s="20" t="s">
        <v>59</v>
      </c>
      <c r="C28" s="20" t="s">
        <v>58</v>
      </c>
      <c r="D28" s="16"/>
      <c r="E28" s="17" t="s">
        <v>62</v>
      </c>
      <c r="F28" s="16"/>
      <c r="G28" s="21" t="s">
        <v>70</v>
      </c>
      <c r="H28" s="16">
        <v>147.19999999999999</v>
      </c>
      <c r="I28" s="16">
        <v>203.45</v>
      </c>
      <c r="J28" s="16"/>
      <c r="K28" s="19">
        <v>42005</v>
      </c>
      <c r="L28" s="19">
        <v>42339</v>
      </c>
      <c r="M28" s="17" t="s">
        <v>45</v>
      </c>
      <c r="N28" s="13"/>
    </row>
    <row r="29" spans="1:17" ht="25.5" customHeight="1">
      <c r="A29" s="20">
        <v>223</v>
      </c>
      <c r="B29" s="20" t="s">
        <v>64</v>
      </c>
      <c r="C29" s="20" t="s">
        <v>63</v>
      </c>
      <c r="D29" s="16"/>
      <c r="E29" s="17" t="s">
        <v>26</v>
      </c>
      <c r="F29" s="16"/>
      <c r="G29" s="20" t="s">
        <v>27</v>
      </c>
      <c r="H29" s="16">
        <v>8370</v>
      </c>
      <c r="I29" s="16">
        <v>660.66</v>
      </c>
      <c r="J29" s="16"/>
      <c r="K29" s="19">
        <v>42005</v>
      </c>
      <c r="L29" s="19">
        <v>42339</v>
      </c>
      <c r="M29" s="17" t="s">
        <v>45</v>
      </c>
      <c r="N29" s="13"/>
    </row>
    <row r="30" spans="1:17" ht="26.25">
      <c r="A30" s="20">
        <v>223</v>
      </c>
      <c r="B30" s="20" t="s">
        <v>64</v>
      </c>
      <c r="C30" s="20" t="s">
        <v>63</v>
      </c>
      <c r="D30" s="16"/>
      <c r="E30" s="17" t="s">
        <v>28</v>
      </c>
      <c r="F30" s="16"/>
      <c r="G30" s="20" t="s">
        <v>27</v>
      </c>
      <c r="H30" s="16">
        <v>380</v>
      </c>
      <c r="I30" s="16">
        <v>34.81</v>
      </c>
      <c r="J30" s="16"/>
      <c r="K30" s="19">
        <v>42005</v>
      </c>
      <c r="L30" s="19">
        <v>42339</v>
      </c>
      <c r="M30" s="17" t="s">
        <v>45</v>
      </c>
      <c r="N30" s="13"/>
    </row>
    <row r="31" spans="1:17" ht="26.25">
      <c r="A31" s="20">
        <v>223</v>
      </c>
      <c r="B31" s="20" t="s">
        <v>64</v>
      </c>
      <c r="C31" s="20" t="s">
        <v>63</v>
      </c>
      <c r="D31" s="16"/>
      <c r="E31" s="17" t="s">
        <v>29</v>
      </c>
      <c r="F31" s="16"/>
      <c r="G31" s="20" t="s">
        <v>27</v>
      </c>
      <c r="H31" s="16">
        <v>480</v>
      </c>
      <c r="I31" s="16">
        <v>22.12</v>
      </c>
      <c r="J31" s="16"/>
      <c r="K31" s="19">
        <v>42005</v>
      </c>
      <c r="L31" s="19">
        <v>42339</v>
      </c>
      <c r="M31" s="17" t="s">
        <v>45</v>
      </c>
      <c r="N31" s="13"/>
    </row>
    <row r="32" spans="1:17" ht="26.25">
      <c r="A32" s="20">
        <v>223</v>
      </c>
      <c r="B32" s="20" t="s">
        <v>64</v>
      </c>
      <c r="C32" s="20" t="s">
        <v>63</v>
      </c>
      <c r="D32" s="16"/>
      <c r="E32" s="17" t="s">
        <v>30</v>
      </c>
      <c r="F32" s="16"/>
      <c r="G32" s="20" t="s">
        <v>27</v>
      </c>
      <c r="H32" s="16">
        <v>240</v>
      </c>
      <c r="I32" s="16">
        <v>8.5</v>
      </c>
      <c r="J32" s="16"/>
      <c r="K32" s="19">
        <v>42005</v>
      </c>
      <c r="L32" s="19">
        <v>42339</v>
      </c>
      <c r="M32" s="17" t="s">
        <v>45</v>
      </c>
      <c r="N32" s="13"/>
    </row>
    <row r="33" spans="1:14" ht="26.25">
      <c r="A33" s="20">
        <v>226</v>
      </c>
      <c r="B33" s="20" t="s">
        <v>66</v>
      </c>
      <c r="C33" s="20" t="s">
        <v>65</v>
      </c>
      <c r="D33" s="16"/>
      <c r="E33" s="17" t="s">
        <v>31</v>
      </c>
      <c r="F33" s="16"/>
      <c r="G33" s="16"/>
      <c r="H33" s="16"/>
      <c r="I33" s="16">
        <v>2288.9899999999998</v>
      </c>
      <c r="J33" s="16"/>
      <c r="K33" s="19">
        <v>42005</v>
      </c>
      <c r="L33" s="19">
        <v>42339</v>
      </c>
      <c r="M33" s="17" t="s">
        <v>46</v>
      </c>
      <c r="N33" s="13"/>
    </row>
    <row r="34" spans="1:14" ht="26.25">
      <c r="A34" s="20">
        <v>226</v>
      </c>
      <c r="B34" s="20" t="s">
        <v>66</v>
      </c>
      <c r="C34" s="20" t="s">
        <v>65</v>
      </c>
      <c r="D34" s="16"/>
      <c r="E34" s="17" t="s">
        <v>32</v>
      </c>
      <c r="F34" s="16"/>
      <c r="G34" s="16"/>
      <c r="H34" s="16"/>
      <c r="I34" s="16">
        <v>2713.35</v>
      </c>
      <c r="J34" s="16"/>
      <c r="K34" s="19">
        <v>42005</v>
      </c>
      <c r="L34" s="19">
        <v>42339</v>
      </c>
      <c r="M34" s="17" t="s">
        <v>46</v>
      </c>
      <c r="N34" s="13"/>
    </row>
    <row r="35" spans="1:14" ht="26.25">
      <c r="A35" s="20">
        <v>226</v>
      </c>
      <c r="B35" s="20" t="s">
        <v>66</v>
      </c>
      <c r="C35" s="20" t="s">
        <v>65</v>
      </c>
      <c r="D35" s="16"/>
      <c r="E35" s="17" t="s">
        <v>33</v>
      </c>
      <c r="F35" s="16"/>
      <c r="G35" s="16"/>
      <c r="H35" s="16"/>
      <c r="I35" s="16">
        <v>1537.62</v>
      </c>
      <c r="J35" s="16"/>
      <c r="K35" s="19">
        <v>42005</v>
      </c>
      <c r="L35" s="19">
        <v>42339</v>
      </c>
      <c r="M35" s="17" t="s">
        <v>46</v>
      </c>
      <c r="N35" s="13"/>
    </row>
    <row r="36" spans="1:14" ht="26.25">
      <c r="A36" s="20">
        <v>226</v>
      </c>
      <c r="B36" s="20" t="s">
        <v>66</v>
      </c>
      <c r="C36" s="20" t="s">
        <v>65</v>
      </c>
      <c r="D36" s="16"/>
      <c r="E36" s="17" t="s">
        <v>34</v>
      </c>
      <c r="F36" s="16"/>
      <c r="G36" s="16"/>
      <c r="H36" s="16"/>
      <c r="I36" s="16">
        <v>1497.74</v>
      </c>
      <c r="J36" s="16"/>
      <c r="K36" s="19">
        <v>42005</v>
      </c>
      <c r="L36" s="19">
        <v>42339</v>
      </c>
      <c r="M36" s="17" t="s">
        <v>46</v>
      </c>
      <c r="N36" s="13"/>
    </row>
    <row r="37" spans="1:14" ht="39">
      <c r="A37" s="20">
        <v>226</v>
      </c>
      <c r="B37" s="20" t="s">
        <v>66</v>
      </c>
      <c r="C37" s="20" t="s">
        <v>65</v>
      </c>
      <c r="D37" s="16"/>
      <c r="E37" s="17" t="s">
        <v>35</v>
      </c>
      <c r="F37" s="16"/>
      <c r="G37" s="16"/>
      <c r="H37" s="16"/>
      <c r="I37" s="16">
        <v>79.89</v>
      </c>
      <c r="J37" s="16"/>
      <c r="K37" s="19">
        <v>42005</v>
      </c>
      <c r="L37" s="19">
        <v>42339</v>
      </c>
      <c r="M37" s="17" t="s">
        <v>46</v>
      </c>
      <c r="N37" s="13"/>
    </row>
    <row r="38" spans="1:14" ht="39">
      <c r="A38" s="20">
        <v>226</v>
      </c>
      <c r="B38" s="20" t="s">
        <v>66</v>
      </c>
      <c r="C38" s="20" t="s">
        <v>65</v>
      </c>
      <c r="D38" s="16"/>
      <c r="E38" s="17" t="s">
        <v>36</v>
      </c>
      <c r="F38" s="16"/>
      <c r="G38" s="16"/>
      <c r="H38" s="16"/>
      <c r="I38" s="16">
        <v>76.66</v>
      </c>
      <c r="J38" s="16"/>
      <c r="K38" s="19">
        <v>42005</v>
      </c>
      <c r="L38" s="19">
        <v>42339</v>
      </c>
      <c r="M38" s="17" t="s">
        <v>46</v>
      </c>
      <c r="N38" s="13"/>
    </row>
    <row r="39" spans="1:14" ht="39">
      <c r="A39" s="20">
        <v>226</v>
      </c>
      <c r="B39" s="20" t="s">
        <v>66</v>
      </c>
      <c r="C39" s="20" t="s">
        <v>65</v>
      </c>
      <c r="D39" s="16"/>
      <c r="E39" s="17" t="s">
        <v>37</v>
      </c>
      <c r="F39" s="16"/>
      <c r="G39" s="16"/>
      <c r="H39" s="16"/>
      <c r="I39" s="16">
        <v>27</v>
      </c>
      <c r="J39" s="16"/>
      <c r="K39" s="19">
        <v>42005</v>
      </c>
      <c r="L39" s="19">
        <v>42339</v>
      </c>
      <c r="M39" s="17" t="s">
        <v>46</v>
      </c>
      <c r="N39" s="13"/>
    </row>
    <row r="40" spans="1:14" ht="39">
      <c r="A40" s="20">
        <v>226</v>
      </c>
      <c r="B40" s="20" t="s">
        <v>66</v>
      </c>
      <c r="C40" s="20" t="s">
        <v>65</v>
      </c>
      <c r="D40" s="16"/>
      <c r="E40" s="17" t="s">
        <v>38</v>
      </c>
      <c r="F40" s="16"/>
      <c r="G40" s="16"/>
      <c r="H40" s="16"/>
      <c r="I40" s="16">
        <v>14.4</v>
      </c>
      <c r="J40" s="16"/>
      <c r="K40" s="19">
        <v>42005</v>
      </c>
      <c r="L40" s="19">
        <v>42339</v>
      </c>
      <c r="M40" s="17" t="s">
        <v>46</v>
      </c>
      <c r="N40" s="13"/>
    </row>
    <row r="41" spans="1:14" ht="39">
      <c r="A41" s="20">
        <v>226</v>
      </c>
      <c r="B41" s="20" t="s">
        <v>66</v>
      </c>
      <c r="C41" s="20" t="s">
        <v>65</v>
      </c>
      <c r="D41" s="16"/>
      <c r="E41" s="17" t="s">
        <v>39</v>
      </c>
      <c r="F41" s="16"/>
      <c r="G41" s="16"/>
      <c r="H41" s="16"/>
      <c r="I41" s="16">
        <v>66.7</v>
      </c>
      <c r="J41" s="16"/>
      <c r="K41" s="19">
        <v>42005</v>
      </c>
      <c r="L41" s="19">
        <v>42339</v>
      </c>
      <c r="M41" s="17" t="s">
        <v>46</v>
      </c>
      <c r="N41" s="13"/>
    </row>
    <row r="42" spans="1:14" ht="26.25">
      <c r="A42" s="20">
        <v>225</v>
      </c>
      <c r="B42" s="20" t="s">
        <v>66</v>
      </c>
      <c r="C42" s="20" t="s">
        <v>65</v>
      </c>
      <c r="D42" s="16"/>
      <c r="E42" s="17" t="s">
        <v>40</v>
      </c>
      <c r="F42" s="16"/>
      <c r="G42" s="16"/>
      <c r="H42" s="16"/>
      <c r="I42" s="16">
        <v>80</v>
      </c>
      <c r="J42" s="16"/>
      <c r="K42" s="19">
        <v>42005</v>
      </c>
      <c r="L42" s="19">
        <v>42339</v>
      </c>
      <c r="M42" s="17" t="s">
        <v>46</v>
      </c>
      <c r="N42" s="13"/>
    </row>
    <row r="43" spans="1:14" ht="39">
      <c r="A43" s="20">
        <v>225</v>
      </c>
      <c r="B43" s="20" t="s">
        <v>66</v>
      </c>
      <c r="C43" s="20" t="s">
        <v>65</v>
      </c>
      <c r="D43" s="16"/>
      <c r="E43" s="17" t="s">
        <v>41</v>
      </c>
      <c r="F43" s="16"/>
      <c r="G43" s="16"/>
      <c r="H43" s="16"/>
      <c r="I43" s="16">
        <v>180.63</v>
      </c>
      <c r="J43" s="16"/>
      <c r="K43" s="19">
        <v>42005</v>
      </c>
      <c r="L43" s="19">
        <v>42339</v>
      </c>
      <c r="M43" s="17" t="s">
        <v>46</v>
      </c>
      <c r="N43" s="13"/>
    </row>
    <row r="44" spans="1:14" ht="26.25">
      <c r="A44" s="20">
        <v>225</v>
      </c>
      <c r="B44" s="20" t="s">
        <v>66</v>
      </c>
      <c r="C44" s="20" t="s">
        <v>65</v>
      </c>
      <c r="D44" s="16"/>
      <c r="E44" s="17" t="s">
        <v>42</v>
      </c>
      <c r="F44" s="16"/>
      <c r="G44" s="16"/>
      <c r="H44" s="16"/>
      <c r="I44" s="16">
        <v>78.33</v>
      </c>
      <c r="J44" s="16"/>
      <c r="K44" s="19">
        <v>42005</v>
      </c>
      <c r="L44" s="19">
        <v>42339</v>
      </c>
      <c r="M44" s="17" t="s">
        <v>46</v>
      </c>
      <c r="N44" s="13"/>
    </row>
    <row r="45" spans="1:14" ht="26.25">
      <c r="A45" s="20">
        <v>225</v>
      </c>
      <c r="B45" s="20" t="s">
        <v>66</v>
      </c>
      <c r="C45" s="20" t="s">
        <v>65</v>
      </c>
      <c r="D45" s="16"/>
      <c r="E45" s="17" t="s">
        <v>43</v>
      </c>
      <c r="F45" s="16"/>
      <c r="G45" s="16"/>
      <c r="H45" s="16"/>
      <c r="I45" s="16">
        <v>104.06</v>
      </c>
      <c r="J45" s="16"/>
      <c r="K45" s="19">
        <v>42005</v>
      </c>
      <c r="L45" s="19">
        <v>42339</v>
      </c>
      <c r="M45" s="17" t="s">
        <v>46</v>
      </c>
      <c r="N45" s="13"/>
    </row>
    <row r="46" spans="1:14" ht="26.25">
      <c r="A46" s="20">
        <v>221</v>
      </c>
      <c r="B46" s="20" t="s">
        <v>68</v>
      </c>
      <c r="C46" s="20" t="s">
        <v>67</v>
      </c>
      <c r="D46" s="13"/>
      <c r="E46" s="17" t="s">
        <v>47</v>
      </c>
      <c r="F46" s="13"/>
      <c r="G46" s="13"/>
      <c r="H46" s="16"/>
      <c r="I46" s="18">
        <v>450</v>
      </c>
      <c r="J46" s="16"/>
      <c r="K46" s="19">
        <v>42005</v>
      </c>
      <c r="L46" s="19">
        <v>42339</v>
      </c>
      <c r="M46" s="17" t="s">
        <v>51</v>
      </c>
      <c r="N46" s="13"/>
    </row>
    <row r="47" spans="1:14" ht="26.25">
      <c r="A47" s="20">
        <v>221</v>
      </c>
      <c r="B47" s="20" t="s">
        <v>68</v>
      </c>
      <c r="C47" s="20" t="s">
        <v>67</v>
      </c>
      <c r="D47" s="13"/>
      <c r="E47" s="17" t="s">
        <v>48</v>
      </c>
      <c r="F47" s="13"/>
      <c r="G47" s="13"/>
      <c r="H47" s="16"/>
      <c r="I47" s="18">
        <v>50</v>
      </c>
      <c r="J47" s="16"/>
      <c r="K47" s="19">
        <v>42005</v>
      </c>
      <c r="L47" s="19">
        <v>42339</v>
      </c>
      <c r="M47" s="17" t="s">
        <v>51</v>
      </c>
      <c r="N47" s="13"/>
    </row>
    <row r="48" spans="1:14" ht="26.25">
      <c r="A48" s="20">
        <v>221</v>
      </c>
      <c r="B48" s="20" t="s">
        <v>68</v>
      </c>
      <c r="C48" s="20" t="s">
        <v>67</v>
      </c>
      <c r="D48" s="13"/>
      <c r="E48" s="17" t="s">
        <v>49</v>
      </c>
      <c r="F48" s="13"/>
      <c r="G48" s="13"/>
      <c r="H48" s="16"/>
      <c r="I48" s="18">
        <v>66.400000000000006</v>
      </c>
      <c r="J48" s="16"/>
      <c r="K48" s="19">
        <v>42005</v>
      </c>
      <c r="L48" s="19">
        <v>42339</v>
      </c>
      <c r="M48" s="17" t="s">
        <v>51</v>
      </c>
      <c r="N48" s="13"/>
    </row>
    <row r="49" spans="1:16" ht="26.25">
      <c r="A49" s="20">
        <v>221</v>
      </c>
      <c r="B49" s="20" t="s">
        <v>68</v>
      </c>
      <c r="C49" s="20" t="s">
        <v>67</v>
      </c>
      <c r="D49" s="13"/>
      <c r="E49" s="17" t="s">
        <v>50</v>
      </c>
      <c r="F49" s="13"/>
      <c r="G49" s="13"/>
      <c r="H49" s="16"/>
      <c r="I49" s="18">
        <v>60</v>
      </c>
      <c r="J49" s="16"/>
      <c r="K49" s="19">
        <v>42005</v>
      </c>
      <c r="L49" s="19">
        <v>42339</v>
      </c>
      <c r="M49" s="17" t="s">
        <v>51</v>
      </c>
      <c r="N49" s="13"/>
    </row>
    <row r="50" spans="1:16" ht="26.25">
      <c r="A50" s="20">
        <v>221</v>
      </c>
      <c r="B50" s="20" t="s">
        <v>72</v>
      </c>
      <c r="C50" s="20" t="s">
        <v>71</v>
      </c>
      <c r="D50" s="16"/>
      <c r="E50" s="17" t="s">
        <v>52</v>
      </c>
      <c r="F50" s="16"/>
      <c r="G50" s="16"/>
      <c r="H50" s="16"/>
      <c r="I50" s="18">
        <v>18</v>
      </c>
      <c r="J50" s="16"/>
      <c r="K50" s="19">
        <v>42005</v>
      </c>
      <c r="L50" s="19">
        <v>42339</v>
      </c>
      <c r="M50" s="17" t="s">
        <v>51</v>
      </c>
      <c r="N50" s="13"/>
    </row>
    <row r="51" spans="1:16" ht="26.25">
      <c r="A51" s="20">
        <v>221</v>
      </c>
      <c r="B51" s="20" t="s">
        <v>72</v>
      </c>
      <c r="C51" s="20" t="s">
        <v>71</v>
      </c>
      <c r="D51" s="16"/>
      <c r="E51" s="17" t="s">
        <v>53</v>
      </c>
      <c r="F51" s="16"/>
      <c r="G51" s="16"/>
      <c r="H51" s="16"/>
      <c r="I51" s="18">
        <v>4</v>
      </c>
      <c r="J51" s="16"/>
      <c r="K51" s="19">
        <v>42005</v>
      </c>
      <c r="L51" s="19">
        <v>42339</v>
      </c>
      <c r="M51" s="17" t="s">
        <v>51</v>
      </c>
      <c r="N51" s="13"/>
    </row>
    <row r="52" spans="1:16" ht="26.25">
      <c r="A52" s="20">
        <v>225</v>
      </c>
      <c r="B52" s="20"/>
      <c r="C52" s="20" t="s">
        <v>161</v>
      </c>
      <c r="D52" s="16"/>
      <c r="E52" s="17" t="s">
        <v>139</v>
      </c>
      <c r="F52" s="16"/>
      <c r="G52" s="16"/>
      <c r="H52" s="16"/>
      <c r="I52" s="18">
        <v>4610</v>
      </c>
      <c r="J52" s="16" t="s">
        <v>175</v>
      </c>
      <c r="K52" s="19">
        <v>42005</v>
      </c>
      <c r="L52" s="19">
        <v>42064</v>
      </c>
      <c r="M52" s="42" t="s">
        <v>140</v>
      </c>
      <c r="N52" s="13"/>
    </row>
    <row r="53" spans="1:16" ht="25.5">
      <c r="A53" s="20">
        <v>225</v>
      </c>
      <c r="B53" s="20" t="s">
        <v>170</v>
      </c>
      <c r="C53" s="20" t="s">
        <v>159</v>
      </c>
      <c r="D53" s="16"/>
      <c r="E53" s="17" t="s">
        <v>79</v>
      </c>
      <c r="F53" s="16"/>
      <c r="G53" s="16"/>
      <c r="H53" s="16"/>
      <c r="I53" s="16">
        <v>400</v>
      </c>
      <c r="J53" s="16" t="s">
        <v>176</v>
      </c>
      <c r="K53" s="19">
        <v>42156</v>
      </c>
      <c r="L53" s="19">
        <v>42339</v>
      </c>
      <c r="M53" s="42" t="s">
        <v>108</v>
      </c>
      <c r="N53" s="13"/>
    </row>
    <row r="54" spans="1:16" ht="26.25">
      <c r="A54" s="20">
        <v>225</v>
      </c>
      <c r="B54" s="20" t="s">
        <v>171</v>
      </c>
      <c r="C54" s="20" t="s">
        <v>160</v>
      </c>
      <c r="D54" s="16"/>
      <c r="E54" s="17" t="s">
        <v>80</v>
      </c>
      <c r="F54" s="16"/>
      <c r="G54" s="16"/>
      <c r="H54" s="16"/>
      <c r="I54" s="16">
        <v>350</v>
      </c>
      <c r="J54" s="16" t="s">
        <v>177</v>
      </c>
      <c r="K54" s="19">
        <v>42156</v>
      </c>
      <c r="L54" s="19">
        <v>42339</v>
      </c>
      <c r="M54" s="42" t="s">
        <v>108</v>
      </c>
      <c r="N54" s="13"/>
    </row>
    <row r="55" spans="1:16" ht="26.25">
      <c r="A55" s="20">
        <v>225</v>
      </c>
      <c r="B55" s="20" t="s">
        <v>169</v>
      </c>
      <c r="C55" s="20" t="s">
        <v>162</v>
      </c>
      <c r="D55" s="16"/>
      <c r="E55" s="17" t="s">
        <v>81</v>
      </c>
      <c r="F55" s="16"/>
      <c r="G55" s="16"/>
      <c r="H55" s="16"/>
      <c r="I55" s="16">
        <v>400</v>
      </c>
      <c r="J55" s="16" t="s">
        <v>176</v>
      </c>
      <c r="K55" s="90" t="s">
        <v>234</v>
      </c>
      <c r="L55" s="19">
        <v>42339</v>
      </c>
      <c r="M55" s="42" t="s">
        <v>108</v>
      </c>
      <c r="N55" s="13"/>
    </row>
    <row r="56" spans="1:16" ht="25.5">
      <c r="A56" s="20">
        <v>225</v>
      </c>
      <c r="B56" s="20" t="s">
        <v>171</v>
      </c>
      <c r="C56" s="20" t="s">
        <v>163</v>
      </c>
      <c r="D56" s="16"/>
      <c r="E56" s="17" t="s">
        <v>82</v>
      </c>
      <c r="F56" s="16"/>
      <c r="G56" s="16"/>
      <c r="H56" s="16"/>
      <c r="I56" s="16">
        <v>400</v>
      </c>
      <c r="J56" s="16" t="s">
        <v>176</v>
      </c>
      <c r="K56" s="19">
        <v>42156</v>
      </c>
      <c r="L56" s="19">
        <v>42339</v>
      </c>
      <c r="M56" s="42" t="s">
        <v>108</v>
      </c>
      <c r="N56" s="13"/>
    </row>
    <row r="57" spans="1:16" ht="26.25">
      <c r="A57" s="20">
        <v>225</v>
      </c>
      <c r="B57" s="20" t="s">
        <v>171</v>
      </c>
      <c r="C57" s="20" t="s">
        <v>163</v>
      </c>
      <c r="D57" s="16"/>
      <c r="E57" s="17" t="s">
        <v>146</v>
      </c>
      <c r="F57" s="16"/>
      <c r="G57" s="16"/>
      <c r="H57" s="16"/>
      <c r="I57" s="16">
        <v>490</v>
      </c>
      <c r="J57" s="16" t="s">
        <v>178</v>
      </c>
      <c r="K57" s="19">
        <v>42156</v>
      </c>
      <c r="L57" s="19">
        <v>42339</v>
      </c>
      <c r="M57" s="42" t="s">
        <v>108</v>
      </c>
      <c r="N57" s="13"/>
    </row>
    <row r="58" spans="1:16" ht="51.75">
      <c r="A58" s="20">
        <v>225</v>
      </c>
      <c r="B58" s="20" t="s">
        <v>171</v>
      </c>
      <c r="C58" s="20" t="s">
        <v>163</v>
      </c>
      <c r="D58" s="16"/>
      <c r="E58" s="17" t="s">
        <v>147</v>
      </c>
      <c r="F58" s="16"/>
      <c r="G58" s="16"/>
      <c r="H58" s="16"/>
      <c r="I58" s="16">
        <v>400</v>
      </c>
      <c r="J58" s="16" t="s">
        <v>176</v>
      </c>
      <c r="K58" s="19">
        <v>42156</v>
      </c>
      <c r="L58" s="19">
        <v>42339</v>
      </c>
      <c r="M58" s="42" t="s">
        <v>108</v>
      </c>
      <c r="N58" s="13"/>
    </row>
    <row r="59" spans="1:16" ht="204.75">
      <c r="A59" s="20">
        <v>340</v>
      </c>
      <c r="B59" s="45" t="s">
        <v>107</v>
      </c>
      <c r="C59" s="42" t="s">
        <v>106</v>
      </c>
      <c r="D59" s="13"/>
      <c r="E59" s="106" t="s">
        <v>103</v>
      </c>
      <c r="F59" s="12" t="s">
        <v>104</v>
      </c>
      <c r="G59" s="14"/>
      <c r="H59" s="12"/>
      <c r="I59" s="37">
        <v>250</v>
      </c>
      <c r="J59" s="16"/>
      <c r="K59" s="19">
        <v>42005</v>
      </c>
      <c r="L59" s="19">
        <v>42278</v>
      </c>
      <c r="M59" s="55" t="s">
        <v>108</v>
      </c>
      <c r="N59" s="13"/>
      <c r="P59" s="66"/>
    </row>
    <row r="60" spans="1:16" ht="128.25">
      <c r="A60" s="20">
        <v>310</v>
      </c>
      <c r="B60" s="45" t="s">
        <v>120</v>
      </c>
      <c r="C60" s="42" t="s">
        <v>135</v>
      </c>
      <c r="D60" s="13"/>
      <c r="E60" s="106" t="s">
        <v>133</v>
      </c>
      <c r="F60" s="12" t="s">
        <v>134</v>
      </c>
      <c r="G60" s="14" t="s">
        <v>126</v>
      </c>
      <c r="H60" s="12">
        <v>1</v>
      </c>
      <c r="I60" s="37">
        <v>298.97000000000003</v>
      </c>
      <c r="J60" s="16"/>
      <c r="K60" s="19">
        <v>42125</v>
      </c>
      <c r="L60" s="19">
        <v>42186</v>
      </c>
      <c r="M60" s="55" t="s">
        <v>108</v>
      </c>
      <c r="N60" s="13"/>
      <c r="P60" s="66"/>
    </row>
    <row r="61" spans="1:16" ht="153.75">
      <c r="A61" s="20">
        <v>340</v>
      </c>
      <c r="B61" s="51" t="s">
        <v>114</v>
      </c>
      <c r="C61" s="20" t="s">
        <v>113</v>
      </c>
      <c r="D61" s="13"/>
      <c r="E61" s="106" t="s">
        <v>111</v>
      </c>
      <c r="F61" s="12" t="s">
        <v>112</v>
      </c>
      <c r="G61" s="14"/>
      <c r="H61" s="12"/>
      <c r="I61" s="37">
        <v>499</v>
      </c>
      <c r="J61" s="16"/>
      <c r="K61" s="19">
        <v>42036</v>
      </c>
      <c r="L61" s="19">
        <v>42186</v>
      </c>
      <c r="M61" s="55" t="s">
        <v>108</v>
      </c>
      <c r="N61" s="13"/>
      <c r="P61" s="66"/>
    </row>
    <row r="62" spans="1:16" ht="76.5">
      <c r="A62" s="20">
        <v>310</v>
      </c>
      <c r="B62" s="20" t="s">
        <v>118</v>
      </c>
      <c r="C62" s="42" t="s">
        <v>117</v>
      </c>
      <c r="D62" s="13"/>
      <c r="E62" s="106" t="s">
        <v>215</v>
      </c>
      <c r="F62" s="12" t="s">
        <v>115</v>
      </c>
      <c r="G62" s="14"/>
      <c r="H62" s="12"/>
      <c r="I62" s="53">
        <v>1261.44</v>
      </c>
      <c r="J62" s="16" t="s">
        <v>231</v>
      </c>
      <c r="K62" s="19">
        <v>42125</v>
      </c>
      <c r="L62" s="19">
        <v>42186</v>
      </c>
      <c r="M62" s="42" t="s">
        <v>230</v>
      </c>
      <c r="N62" s="13"/>
    </row>
    <row r="63" spans="1:16" ht="39">
      <c r="A63" s="20">
        <v>340</v>
      </c>
      <c r="B63" s="20" t="s">
        <v>110</v>
      </c>
      <c r="C63" s="20" t="s">
        <v>109</v>
      </c>
      <c r="D63" s="13"/>
      <c r="E63" s="106" t="s">
        <v>83</v>
      </c>
      <c r="F63" s="27" t="s">
        <v>174</v>
      </c>
      <c r="G63" s="27" t="s">
        <v>126</v>
      </c>
      <c r="H63" s="27">
        <v>200</v>
      </c>
      <c r="I63" s="28">
        <v>70</v>
      </c>
      <c r="J63" s="16"/>
      <c r="K63" s="90" t="s">
        <v>234</v>
      </c>
      <c r="L63" s="90">
        <v>42217</v>
      </c>
      <c r="M63" s="42" t="s">
        <v>105</v>
      </c>
      <c r="N63" s="13"/>
      <c r="P63" s="68"/>
    </row>
    <row r="64" spans="1:16" ht="39">
      <c r="A64" s="20">
        <v>340</v>
      </c>
      <c r="B64" s="20" t="s">
        <v>110</v>
      </c>
      <c r="C64" s="20" t="s">
        <v>109</v>
      </c>
      <c r="D64" s="13"/>
      <c r="E64" s="106" t="s">
        <v>84</v>
      </c>
      <c r="F64" s="27" t="s">
        <v>174</v>
      </c>
      <c r="G64" s="27" t="s">
        <v>126</v>
      </c>
      <c r="H64" s="27">
        <v>250</v>
      </c>
      <c r="I64" s="28">
        <v>250</v>
      </c>
      <c r="J64" s="16"/>
      <c r="K64" s="90" t="s">
        <v>234</v>
      </c>
      <c r="L64" s="90">
        <v>42217</v>
      </c>
      <c r="M64" s="42" t="s">
        <v>105</v>
      </c>
      <c r="N64" s="13"/>
      <c r="P64" s="68"/>
    </row>
    <row r="65" spans="1:17" ht="51.75">
      <c r="A65" s="20">
        <v>340</v>
      </c>
      <c r="B65" s="20" t="s">
        <v>110</v>
      </c>
      <c r="C65" s="20" t="s">
        <v>109</v>
      </c>
      <c r="D65" s="13"/>
      <c r="E65" s="106" t="s">
        <v>85</v>
      </c>
      <c r="F65" s="27" t="s">
        <v>174</v>
      </c>
      <c r="G65" s="14"/>
      <c r="H65" s="12"/>
      <c r="I65" s="53">
        <v>140</v>
      </c>
      <c r="J65" s="16"/>
      <c r="K65" s="90" t="s">
        <v>234</v>
      </c>
      <c r="L65" s="90">
        <v>42217</v>
      </c>
      <c r="M65" s="42" t="s">
        <v>105</v>
      </c>
      <c r="N65" s="13"/>
      <c r="P65" s="66"/>
    </row>
    <row r="66" spans="1:17" ht="39">
      <c r="A66" s="20">
        <v>310</v>
      </c>
      <c r="B66" s="91" t="s">
        <v>202</v>
      </c>
      <c r="C66" s="88" t="s">
        <v>201</v>
      </c>
      <c r="D66" s="44"/>
      <c r="E66" s="107" t="s">
        <v>200</v>
      </c>
      <c r="F66" s="41"/>
      <c r="G66" s="40"/>
      <c r="H66" s="41"/>
      <c r="I66" s="92">
        <v>450</v>
      </c>
      <c r="J66" s="57" t="s">
        <v>219</v>
      </c>
      <c r="K66" s="93">
        <v>42064</v>
      </c>
      <c r="L66" s="93">
        <v>42125</v>
      </c>
      <c r="M66" s="42" t="s">
        <v>108</v>
      </c>
      <c r="N66" s="13"/>
      <c r="P66" s="49"/>
      <c r="Q66" s="11"/>
    </row>
    <row r="67" spans="1:17" ht="39">
      <c r="A67" s="20">
        <v>310</v>
      </c>
      <c r="B67" s="91" t="s">
        <v>202</v>
      </c>
      <c r="C67" s="17" t="s">
        <v>201</v>
      </c>
      <c r="D67" s="13"/>
      <c r="E67" s="106" t="s">
        <v>217</v>
      </c>
      <c r="F67" s="12" t="s">
        <v>218</v>
      </c>
      <c r="G67" s="14"/>
      <c r="H67" s="12"/>
      <c r="I67" s="53">
        <v>350</v>
      </c>
      <c r="J67" s="16" t="s">
        <v>220</v>
      </c>
      <c r="K67" s="90">
        <v>42095</v>
      </c>
      <c r="L67" s="19">
        <v>42156</v>
      </c>
      <c r="M67" s="42" t="s">
        <v>216</v>
      </c>
      <c r="N67" s="13"/>
      <c r="P67" s="49"/>
      <c r="Q67" s="11"/>
    </row>
    <row r="68" spans="1:17" ht="64.5">
      <c r="A68" s="20">
        <v>310</v>
      </c>
      <c r="B68" s="20" t="s">
        <v>209</v>
      </c>
      <c r="C68" s="86" t="s">
        <v>208</v>
      </c>
      <c r="D68" s="94"/>
      <c r="E68" s="108" t="s">
        <v>206</v>
      </c>
      <c r="F68" s="89" t="s">
        <v>207</v>
      </c>
      <c r="G68" s="95" t="s">
        <v>126</v>
      </c>
      <c r="H68" s="96">
        <v>1</v>
      </c>
      <c r="I68" s="97">
        <v>335.6</v>
      </c>
      <c r="J68" s="98" t="s">
        <v>232</v>
      </c>
      <c r="K68" s="99">
        <v>42125</v>
      </c>
      <c r="L68" s="100">
        <v>42186</v>
      </c>
      <c r="M68" s="42" t="s">
        <v>108</v>
      </c>
      <c r="N68" s="13"/>
      <c r="P68" s="49"/>
      <c r="Q68" s="11"/>
    </row>
    <row r="69" spans="1:17" ht="76.5">
      <c r="A69" s="20">
        <v>310</v>
      </c>
      <c r="B69" s="20" t="s">
        <v>120</v>
      </c>
      <c r="C69" s="42" t="s">
        <v>119</v>
      </c>
      <c r="D69" s="13"/>
      <c r="E69" s="106" t="s">
        <v>116</v>
      </c>
      <c r="F69" s="12" t="s">
        <v>115</v>
      </c>
      <c r="G69" s="14"/>
      <c r="H69" s="12"/>
      <c r="I69" s="53">
        <v>300</v>
      </c>
      <c r="J69" s="16" t="s">
        <v>179</v>
      </c>
      <c r="K69" s="19">
        <v>42156</v>
      </c>
      <c r="L69" s="19">
        <v>42217</v>
      </c>
      <c r="M69" s="42" t="s">
        <v>108</v>
      </c>
      <c r="N69" s="13"/>
      <c r="P69" s="74"/>
      <c r="Q69" s="11"/>
    </row>
    <row r="70" spans="1:17" ht="64.5">
      <c r="A70" s="20">
        <v>226</v>
      </c>
      <c r="B70" s="20" t="s">
        <v>223</v>
      </c>
      <c r="C70" s="116" t="s">
        <v>222</v>
      </c>
      <c r="D70" s="13"/>
      <c r="E70" s="106" t="s">
        <v>237</v>
      </c>
      <c r="F70" s="12"/>
      <c r="G70" s="14"/>
      <c r="H70" s="12"/>
      <c r="I70" s="53">
        <v>2513.79</v>
      </c>
      <c r="J70" s="16" t="s">
        <v>221</v>
      </c>
      <c r="K70" s="19">
        <v>42095</v>
      </c>
      <c r="L70" s="19">
        <v>42278</v>
      </c>
      <c r="M70" s="42" t="s">
        <v>239</v>
      </c>
      <c r="N70" s="13"/>
      <c r="P70" s="74"/>
      <c r="Q70" s="11"/>
    </row>
    <row r="71" spans="1:17" ht="39">
      <c r="A71" s="20">
        <v>225</v>
      </c>
      <c r="B71" s="20" t="s">
        <v>164</v>
      </c>
      <c r="C71" s="20" t="s">
        <v>155</v>
      </c>
      <c r="D71" s="13"/>
      <c r="E71" s="17" t="s">
        <v>74</v>
      </c>
      <c r="F71" s="13" t="s">
        <v>75</v>
      </c>
      <c r="G71" s="13"/>
      <c r="H71" s="16"/>
      <c r="I71" s="16">
        <v>240.72</v>
      </c>
      <c r="J71" s="16"/>
      <c r="K71" s="19">
        <v>42186</v>
      </c>
      <c r="L71" s="19">
        <v>42248</v>
      </c>
      <c r="M71" s="42" t="s">
        <v>108</v>
      </c>
      <c r="N71" s="13"/>
      <c r="P71" s="69"/>
      <c r="Q71" s="11"/>
    </row>
    <row r="72" spans="1:17" ht="51.75">
      <c r="A72" s="20">
        <v>340</v>
      </c>
      <c r="B72" s="20" t="s">
        <v>110</v>
      </c>
      <c r="C72" s="20" t="s">
        <v>109</v>
      </c>
      <c r="D72" s="13"/>
      <c r="E72" s="106" t="s">
        <v>86</v>
      </c>
      <c r="F72" s="27" t="s">
        <v>174</v>
      </c>
      <c r="G72" s="14"/>
      <c r="H72" s="12"/>
      <c r="I72" s="53">
        <v>45</v>
      </c>
      <c r="J72" s="16"/>
      <c r="K72" s="90" t="s">
        <v>234</v>
      </c>
      <c r="L72" s="90">
        <v>42217</v>
      </c>
      <c r="M72" s="42" t="s">
        <v>105</v>
      </c>
      <c r="N72" s="13"/>
      <c r="P72" s="66"/>
      <c r="Q72" s="11"/>
    </row>
    <row r="73" spans="1:17" ht="64.5">
      <c r="A73" s="20">
        <v>340</v>
      </c>
      <c r="B73" s="20" t="s">
        <v>110</v>
      </c>
      <c r="C73" s="20" t="s">
        <v>109</v>
      </c>
      <c r="D73" s="13"/>
      <c r="E73" s="106" t="s">
        <v>87</v>
      </c>
      <c r="F73" s="27" t="s">
        <v>174</v>
      </c>
      <c r="G73" s="14"/>
      <c r="H73" s="12"/>
      <c r="I73" s="53">
        <v>260</v>
      </c>
      <c r="J73" s="16"/>
      <c r="K73" s="19">
        <v>42036</v>
      </c>
      <c r="L73" s="19">
        <v>41730</v>
      </c>
      <c r="M73" s="42" t="s">
        <v>105</v>
      </c>
      <c r="N73" s="13"/>
      <c r="P73" s="66"/>
      <c r="Q73" s="11"/>
    </row>
    <row r="74" spans="1:17" ht="114.75">
      <c r="A74" s="20">
        <v>340</v>
      </c>
      <c r="B74" s="20"/>
      <c r="C74" s="42" t="s">
        <v>122</v>
      </c>
      <c r="D74" s="13"/>
      <c r="E74" s="106" t="s">
        <v>121</v>
      </c>
      <c r="F74" s="12" t="s">
        <v>115</v>
      </c>
      <c r="G74" s="14"/>
      <c r="H74" s="12"/>
      <c r="I74" s="53">
        <v>100</v>
      </c>
      <c r="J74" s="16"/>
      <c r="K74" s="19">
        <v>42125</v>
      </c>
      <c r="L74" s="19">
        <v>42278</v>
      </c>
      <c r="M74" s="42" t="s">
        <v>108</v>
      </c>
      <c r="N74" s="13"/>
      <c r="P74" s="66"/>
      <c r="Q74" s="11"/>
    </row>
    <row r="75" spans="1:17" ht="76.5">
      <c r="A75" s="20">
        <v>310</v>
      </c>
      <c r="B75" s="20" t="s">
        <v>172</v>
      </c>
      <c r="C75" s="42" t="s">
        <v>124</v>
      </c>
      <c r="D75" s="13"/>
      <c r="E75" s="106" t="s">
        <v>123</v>
      </c>
      <c r="F75" s="12" t="s">
        <v>115</v>
      </c>
      <c r="G75" s="14"/>
      <c r="H75" s="12"/>
      <c r="I75" s="37">
        <v>500</v>
      </c>
      <c r="J75" s="16" t="s">
        <v>233</v>
      </c>
      <c r="K75" s="19">
        <v>42125</v>
      </c>
      <c r="L75" s="19">
        <v>42186</v>
      </c>
      <c r="M75" s="42" t="s">
        <v>108</v>
      </c>
      <c r="N75" s="13"/>
      <c r="P75" s="75"/>
      <c r="Q75" s="11"/>
    </row>
    <row r="76" spans="1:17" ht="102.75">
      <c r="A76" s="20">
        <v>226</v>
      </c>
      <c r="B76" s="20" t="s">
        <v>205</v>
      </c>
      <c r="C76" s="43" t="s">
        <v>204</v>
      </c>
      <c r="D76" s="13"/>
      <c r="E76" s="106" t="s">
        <v>203</v>
      </c>
      <c r="F76" s="12"/>
      <c r="G76" s="14"/>
      <c r="H76" s="12"/>
      <c r="I76" s="37">
        <v>4000</v>
      </c>
      <c r="J76" s="16" t="s">
        <v>180</v>
      </c>
      <c r="K76" s="19">
        <v>42095</v>
      </c>
      <c r="L76" s="19">
        <v>42156</v>
      </c>
      <c r="M76" s="42" t="s">
        <v>211</v>
      </c>
      <c r="N76" s="13"/>
      <c r="P76" s="75"/>
      <c r="Q76" s="11"/>
    </row>
    <row r="77" spans="1:17" ht="26.25">
      <c r="A77" s="20">
        <v>310</v>
      </c>
      <c r="B77" s="20" t="s">
        <v>128</v>
      </c>
      <c r="C77" s="20" t="s">
        <v>127</v>
      </c>
      <c r="D77" s="13"/>
      <c r="E77" s="106" t="s">
        <v>125</v>
      </c>
      <c r="F77" s="12" t="s">
        <v>115</v>
      </c>
      <c r="G77" s="14" t="s">
        <v>126</v>
      </c>
      <c r="H77" s="12">
        <v>2</v>
      </c>
      <c r="I77" s="53">
        <v>800</v>
      </c>
      <c r="J77" s="16" t="s">
        <v>181</v>
      </c>
      <c r="K77" s="19">
        <v>42125</v>
      </c>
      <c r="L77" s="19">
        <v>42248</v>
      </c>
      <c r="M77" s="42" t="s">
        <v>131</v>
      </c>
      <c r="N77" s="13"/>
      <c r="P77" s="76"/>
      <c r="Q77" s="11"/>
    </row>
    <row r="78" spans="1:17" ht="76.5">
      <c r="A78" s="20">
        <v>340</v>
      </c>
      <c r="B78" s="56" t="s">
        <v>173</v>
      </c>
      <c r="C78" s="42" t="s">
        <v>130</v>
      </c>
      <c r="D78" s="44"/>
      <c r="E78" s="107" t="s">
        <v>129</v>
      </c>
      <c r="F78" s="41" t="s">
        <v>115</v>
      </c>
      <c r="G78" s="40"/>
      <c r="H78" s="41"/>
      <c r="I78" s="54">
        <v>350</v>
      </c>
      <c r="J78" s="16"/>
      <c r="K78" s="19">
        <v>42156</v>
      </c>
      <c r="L78" s="19">
        <v>42217</v>
      </c>
      <c r="M78" s="42" t="s">
        <v>108</v>
      </c>
      <c r="N78" s="13"/>
      <c r="P78" s="66"/>
      <c r="Q78" s="11"/>
    </row>
    <row r="79" spans="1:17" ht="39">
      <c r="A79" s="20">
        <v>340</v>
      </c>
      <c r="B79" s="20" t="s">
        <v>110</v>
      </c>
      <c r="C79" s="20" t="s">
        <v>109</v>
      </c>
      <c r="D79" s="13"/>
      <c r="E79" s="107" t="s">
        <v>89</v>
      </c>
      <c r="F79" s="39" t="s">
        <v>174</v>
      </c>
      <c r="G79" s="29" t="s">
        <v>126</v>
      </c>
      <c r="H79" s="29">
        <v>200</v>
      </c>
      <c r="I79" s="30">
        <v>700</v>
      </c>
      <c r="J79" s="16" t="s">
        <v>182</v>
      </c>
      <c r="K79" s="19">
        <v>42125</v>
      </c>
      <c r="L79" s="19">
        <v>42186</v>
      </c>
      <c r="M79" s="42" t="s">
        <v>108</v>
      </c>
      <c r="N79" s="13"/>
      <c r="P79" s="11"/>
      <c r="Q79" s="11"/>
    </row>
    <row r="80" spans="1:17" ht="39">
      <c r="A80" s="20">
        <v>223</v>
      </c>
      <c r="B80" s="20" t="s">
        <v>57</v>
      </c>
      <c r="C80" s="20" t="s">
        <v>54</v>
      </c>
      <c r="D80" s="16"/>
      <c r="E80" s="17" t="s">
        <v>224</v>
      </c>
      <c r="F80" s="16"/>
      <c r="G80" s="22" t="s">
        <v>69</v>
      </c>
      <c r="H80" s="16"/>
      <c r="I80" s="16">
        <v>21</v>
      </c>
      <c r="J80" s="16"/>
      <c r="K80" s="90">
        <v>42095</v>
      </c>
      <c r="L80" s="19">
        <v>42339</v>
      </c>
      <c r="M80" s="17" t="s">
        <v>44</v>
      </c>
      <c r="N80" s="13"/>
      <c r="P80" s="11"/>
      <c r="Q80" s="11"/>
    </row>
    <row r="81" spans="1:17" ht="39">
      <c r="A81" s="20">
        <v>221</v>
      </c>
      <c r="B81" s="20" t="s">
        <v>229</v>
      </c>
      <c r="C81" s="43" t="s">
        <v>228</v>
      </c>
      <c r="D81" s="16"/>
      <c r="E81" s="109" t="s">
        <v>225</v>
      </c>
      <c r="F81" s="57"/>
      <c r="G81" s="101"/>
      <c r="H81" s="57"/>
      <c r="I81" s="57">
        <v>20</v>
      </c>
      <c r="J81" s="16"/>
      <c r="K81" s="90">
        <v>42095</v>
      </c>
      <c r="L81" s="19">
        <v>42339</v>
      </c>
      <c r="M81" s="17" t="s">
        <v>51</v>
      </c>
      <c r="N81" s="13"/>
      <c r="P81" s="11"/>
      <c r="Q81" s="11"/>
    </row>
    <row r="82" spans="1:17" ht="39">
      <c r="A82" s="20">
        <v>223</v>
      </c>
      <c r="B82" s="20" t="s">
        <v>59</v>
      </c>
      <c r="C82" s="20" t="s">
        <v>58</v>
      </c>
      <c r="D82" s="16"/>
      <c r="E82" s="17" t="s">
        <v>226</v>
      </c>
      <c r="F82" s="16"/>
      <c r="G82" s="102" t="s">
        <v>70</v>
      </c>
      <c r="H82" s="16"/>
      <c r="I82" s="16">
        <v>400</v>
      </c>
      <c r="J82" s="16"/>
      <c r="K82" s="90">
        <v>42095</v>
      </c>
      <c r="L82" s="19">
        <v>42339</v>
      </c>
      <c r="M82" s="17" t="s">
        <v>45</v>
      </c>
      <c r="N82" s="13"/>
      <c r="P82" s="11"/>
      <c r="Q82" s="11"/>
    </row>
    <row r="83" spans="1:17" ht="39">
      <c r="A83" s="20">
        <v>223</v>
      </c>
      <c r="B83" s="20" t="s">
        <v>64</v>
      </c>
      <c r="C83" s="20" t="s">
        <v>63</v>
      </c>
      <c r="D83" s="16"/>
      <c r="E83" s="17" t="s">
        <v>227</v>
      </c>
      <c r="F83" s="16"/>
      <c r="G83" s="20"/>
      <c r="H83" s="16"/>
      <c r="I83" s="16">
        <v>15</v>
      </c>
      <c r="J83" s="16"/>
      <c r="K83" s="19">
        <v>42095</v>
      </c>
      <c r="L83" s="19">
        <v>42339</v>
      </c>
      <c r="M83" s="17" t="s">
        <v>45</v>
      </c>
      <c r="N83" s="13"/>
      <c r="P83" s="11"/>
      <c r="Q83" s="11"/>
    </row>
    <row r="84" spans="1:17" ht="26.25">
      <c r="A84" s="25">
        <v>225</v>
      </c>
      <c r="B84" s="20" t="s">
        <v>165</v>
      </c>
      <c r="C84" s="25" t="s">
        <v>156</v>
      </c>
      <c r="D84" s="24"/>
      <c r="E84" s="110" t="s">
        <v>76</v>
      </c>
      <c r="F84" s="61"/>
      <c r="G84" s="61"/>
      <c r="H84" s="60"/>
      <c r="I84" s="60">
        <v>435</v>
      </c>
      <c r="J84" s="16"/>
      <c r="K84" s="19">
        <v>42186</v>
      </c>
      <c r="L84" s="90" t="s">
        <v>235</v>
      </c>
      <c r="M84" s="42" t="s">
        <v>73</v>
      </c>
      <c r="N84" s="13"/>
      <c r="P84" s="67"/>
      <c r="Q84" s="11"/>
    </row>
    <row r="85" spans="1:17" ht="64.5">
      <c r="A85" s="20">
        <v>340</v>
      </c>
      <c r="B85" s="43" t="s">
        <v>110</v>
      </c>
      <c r="C85" s="20" t="s">
        <v>109</v>
      </c>
      <c r="D85" s="13"/>
      <c r="E85" s="107" t="s">
        <v>88</v>
      </c>
      <c r="F85" s="39" t="s">
        <v>174</v>
      </c>
      <c r="G85" s="39" t="s">
        <v>126</v>
      </c>
      <c r="H85" s="39">
        <v>100</v>
      </c>
      <c r="I85" s="30">
        <v>75</v>
      </c>
      <c r="J85" s="16"/>
      <c r="K85" s="19">
        <v>42125</v>
      </c>
      <c r="L85" s="19">
        <v>42156</v>
      </c>
      <c r="M85" s="55" t="s">
        <v>105</v>
      </c>
      <c r="N85" s="13"/>
      <c r="P85" s="68"/>
      <c r="Q85" s="11"/>
    </row>
    <row r="86" spans="1:17" ht="77.25">
      <c r="A86" s="20">
        <v>225</v>
      </c>
      <c r="B86" s="20" t="s">
        <v>214</v>
      </c>
      <c r="C86" s="43" t="s">
        <v>213</v>
      </c>
      <c r="D86" s="13"/>
      <c r="E86" s="107" t="s">
        <v>210</v>
      </c>
      <c r="F86" s="39"/>
      <c r="G86" s="39"/>
      <c r="H86" s="39"/>
      <c r="I86" s="30">
        <v>41000</v>
      </c>
      <c r="J86" s="16" t="s">
        <v>212</v>
      </c>
      <c r="K86" s="90" t="s">
        <v>235</v>
      </c>
      <c r="L86" s="90" t="s">
        <v>236</v>
      </c>
      <c r="M86" s="55" t="s">
        <v>211</v>
      </c>
      <c r="N86" s="13"/>
      <c r="P86" s="68"/>
      <c r="Q86" s="11"/>
    </row>
    <row r="87" spans="1:17" ht="26.25">
      <c r="A87" s="20">
        <v>225</v>
      </c>
      <c r="B87" s="20" t="s">
        <v>166</v>
      </c>
      <c r="C87" s="20" t="s">
        <v>157</v>
      </c>
      <c r="D87" s="13"/>
      <c r="E87" s="109" t="s">
        <v>77</v>
      </c>
      <c r="F87" s="44"/>
      <c r="G87" s="44"/>
      <c r="H87" s="57"/>
      <c r="I87" s="57">
        <v>220</v>
      </c>
      <c r="J87" s="16"/>
      <c r="K87" s="19">
        <v>42217</v>
      </c>
      <c r="L87" s="19">
        <v>42309</v>
      </c>
      <c r="M87" s="42" t="s">
        <v>105</v>
      </c>
      <c r="N87" s="13"/>
      <c r="P87" s="69"/>
      <c r="Q87" s="11"/>
    </row>
    <row r="88" spans="1:17" ht="26.25">
      <c r="A88" s="20">
        <v>225</v>
      </c>
      <c r="B88" s="20" t="s">
        <v>167</v>
      </c>
      <c r="C88" s="20" t="s">
        <v>158</v>
      </c>
      <c r="D88" s="13"/>
      <c r="E88" s="109" t="s">
        <v>78</v>
      </c>
      <c r="F88" s="44"/>
      <c r="G88" s="44"/>
      <c r="H88" s="57"/>
      <c r="I88" s="57">
        <v>165</v>
      </c>
      <c r="J88" s="16"/>
      <c r="K88" s="19">
        <v>42217</v>
      </c>
      <c r="L88" s="19">
        <v>42309</v>
      </c>
      <c r="M88" s="42" t="s">
        <v>105</v>
      </c>
      <c r="N88" s="13"/>
      <c r="P88" s="69"/>
      <c r="Q88" s="11"/>
    </row>
    <row r="89" spans="1:17" ht="115.5">
      <c r="A89" s="20">
        <v>340</v>
      </c>
      <c r="B89" s="43" t="s">
        <v>110</v>
      </c>
      <c r="C89" s="20" t="s">
        <v>109</v>
      </c>
      <c r="D89" s="13"/>
      <c r="E89" s="107" t="s">
        <v>90</v>
      </c>
      <c r="F89" s="39" t="s">
        <v>174</v>
      </c>
      <c r="G89" s="39" t="s">
        <v>126</v>
      </c>
      <c r="H89" s="39">
        <v>150</v>
      </c>
      <c r="I89" s="30">
        <v>75</v>
      </c>
      <c r="J89" s="16"/>
      <c r="K89" s="19">
        <v>42186</v>
      </c>
      <c r="L89" s="19">
        <v>42217</v>
      </c>
      <c r="M89" s="55" t="s">
        <v>105</v>
      </c>
      <c r="N89" s="13"/>
      <c r="P89" s="68"/>
      <c r="Q89" s="11"/>
    </row>
    <row r="90" spans="1:17" ht="26.25">
      <c r="A90" s="20">
        <v>340</v>
      </c>
      <c r="B90" s="20" t="s">
        <v>110</v>
      </c>
      <c r="C90" s="20" t="s">
        <v>109</v>
      </c>
      <c r="D90" s="13"/>
      <c r="E90" s="107" t="s">
        <v>91</v>
      </c>
      <c r="F90" s="39" t="s">
        <v>92</v>
      </c>
      <c r="G90" s="39" t="s">
        <v>126</v>
      </c>
      <c r="H90" s="39">
        <v>100</v>
      </c>
      <c r="I90" s="30">
        <v>150</v>
      </c>
      <c r="J90" s="16"/>
      <c r="K90" s="19">
        <v>42217</v>
      </c>
      <c r="L90" s="19">
        <v>42248</v>
      </c>
      <c r="M90" s="55" t="s">
        <v>105</v>
      </c>
      <c r="N90" s="13"/>
      <c r="P90" s="68"/>
      <c r="Q90" s="11"/>
    </row>
    <row r="91" spans="1:17" ht="26.25">
      <c r="A91" s="20">
        <v>225</v>
      </c>
      <c r="B91" s="20" t="s">
        <v>168</v>
      </c>
      <c r="C91" s="20" t="s">
        <v>157</v>
      </c>
      <c r="D91" s="13"/>
      <c r="E91" s="109" t="s">
        <v>132</v>
      </c>
      <c r="F91" s="44"/>
      <c r="G91" s="44"/>
      <c r="H91" s="57"/>
      <c r="I91" s="57">
        <v>1265.8399999999999</v>
      </c>
      <c r="J91" s="16" t="s">
        <v>183</v>
      </c>
      <c r="K91" s="19">
        <v>42248</v>
      </c>
      <c r="L91" s="19">
        <v>42309</v>
      </c>
      <c r="M91" s="42" t="s">
        <v>108</v>
      </c>
      <c r="N91" s="13"/>
      <c r="P91" s="49"/>
      <c r="Q91" s="11"/>
    </row>
    <row r="92" spans="1:17" ht="51.75">
      <c r="A92" s="20">
        <v>340</v>
      </c>
      <c r="B92" s="20" t="s">
        <v>110</v>
      </c>
      <c r="C92" s="20" t="s">
        <v>109</v>
      </c>
      <c r="D92" s="13"/>
      <c r="E92" s="106" t="s">
        <v>93</v>
      </c>
      <c r="F92" s="27" t="s">
        <v>92</v>
      </c>
      <c r="G92" s="27" t="s">
        <v>126</v>
      </c>
      <c r="H92" s="27">
        <v>100</v>
      </c>
      <c r="I92" s="31">
        <v>85</v>
      </c>
      <c r="J92" s="16"/>
      <c r="K92" s="19">
        <v>42278</v>
      </c>
      <c r="L92" s="19">
        <v>42309</v>
      </c>
      <c r="M92" s="55" t="s">
        <v>105</v>
      </c>
      <c r="N92" s="13"/>
      <c r="P92" s="68"/>
      <c r="Q92" s="11"/>
    </row>
    <row r="93" spans="1:17" ht="51.75">
      <c r="A93" s="20">
        <v>340</v>
      </c>
      <c r="B93" s="20" t="s">
        <v>110</v>
      </c>
      <c r="C93" s="20" t="s">
        <v>109</v>
      </c>
      <c r="D93" s="13"/>
      <c r="E93" s="106" t="s">
        <v>94</v>
      </c>
      <c r="F93" s="27" t="s">
        <v>95</v>
      </c>
      <c r="G93" s="27" t="s">
        <v>126</v>
      </c>
      <c r="H93" s="27"/>
      <c r="I93" s="31">
        <v>350</v>
      </c>
      <c r="J93" s="16"/>
      <c r="K93" s="19">
        <v>42278</v>
      </c>
      <c r="L93" s="19">
        <v>42309</v>
      </c>
      <c r="M93" s="55" t="s">
        <v>105</v>
      </c>
      <c r="N93" s="13"/>
      <c r="P93" s="68"/>
      <c r="Q93" s="11"/>
    </row>
    <row r="94" spans="1:17" ht="77.25">
      <c r="A94" s="20">
        <v>340</v>
      </c>
      <c r="B94" s="20" t="s">
        <v>110</v>
      </c>
      <c r="C94" s="20" t="s">
        <v>109</v>
      </c>
      <c r="D94" s="13"/>
      <c r="E94" s="17" t="s">
        <v>96</v>
      </c>
      <c r="F94" s="12" t="s">
        <v>92</v>
      </c>
      <c r="G94" s="27" t="s">
        <v>126</v>
      </c>
      <c r="H94" s="12">
        <v>75</v>
      </c>
      <c r="I94" s="32">
        <v>30</v>
      </c>
      <c r="J94" s="16"/>
      <c r="K94" s="19">
        <v>42278</v>
      </c>
      <c r="L94" s="19">
        <v>42309</v>
      </c>
      <c r="M94" s="55" t="s">
        <v>105</v>
      </c>
      <c r="N94" s="13"/>
      <c r="P94" s="70"/>
      <c r="Q94" s="11"/>
    </row>
    <row r="95" spans="1:17" ht="25.5">
      <c r="A95" s="20">
        <v>340</v>
      </c>
      <c r="B95" s="20" t="s">
        <v>110</v>
      </c>
      <c r="C95" s="20" t="s">
        <v>109</v>
      </c>
      <c r="D95" s="13"/>
      <c r="E95" s="17" t="s">
        <v>98</v>
      </c>
      <c r="F95" s="34"/>
      <c r="G95" s="27" t="s">
        <v>126</v>
      </c>
      <c r="H95" s="38">
        <v>300</v>
      </c>
      <c r="I95" s="35">
        <v>200</v>
      </c>
      <c r="J95" s="16"/>
      <c r="K95" s="19">
        <v>42278</v>
      </c>
      <c r="L95" s="19">
        <v>42309</v>
      </c>
      <c r="M95" s="55" t="s">
        <v>105</v>
      </c>
      <c r="N95" s="13"/>
      <c r="P95" s="71"/>
      <c r="Q95" s="11"/>
    </row>
    <row r="96" spans="1:17" ht="26.25">
      <c r="A96" s="20">
        <v>340</v>
      </c>
      <c r="B96" s="20" t="s">
        <v>110</v>
      </c>
      <c r="C96" s="20" t="s">
        <v>109</v>
      </c>
      <c r="D96" s="13"/>
      <c r="E96" s="17" t="s">
        <v>97</v>
      </c>
      <c r="F96" s="12"/>
      <c r="G96" s="27" t="s">
        <v>126</v>
      </c>
      <c r="H96" s="12">
        <v>100</v>
      </c>
      <c r="I96" s="33">
        <v>500</v>
      </c>
      <c r="J96" s="16"/>
      <c r="K96" s="19">
        <v>42309</v>
      </c>
      <c r="L96" s="19">
        <v>42339</v>
      </c>
      <c r="M96" s="55" t="s">
        <v>108</v>
      </c>
      <c r="N96" s="13"/>
      <c r="P96" s="66"/>
      <c r="Q96" s="11"/>
    </row>
    <row r="97" spans="1:17" ht="64.5">
      <c r="A97" s="20">
        <v>340</v>
      </c>
      <c r="B97" s="20" t="s">
        <v>110</v>
      </c>
      <c r="C97" s="20" t="s">
        <v>109</v>
      </c>
      <c r="D97" s="13"/>
      <c r="E97" s="17" t="s">
        <v>99</v>
      </c>
      <c r="F97" s="58" t="s">
        <v>100</v>
      </c>
      <c r="G97" s="27" t="s">
        <v>126</v>
      </c>
      <c r="H97" s="53">
        <v>500</v>
      </c>
      <c r="I97" s="36">
        <v>100</v>
      </c>
      <c r="J97" s="16"/>
      <c r="K97" s="19">
        <v>42309</v>
      </c>
      <c r="L97" s="19">
        <v>42339</v>
      </c>
      <c r="M97" s="55" t="s">
        <v>105</v>
      </c>
      <c r="N97" s="13"/>
      <c r="P97" s="72"/>
      <c r="Q97" s="11"/>
    </row>
    <row r="98" spans="1:17" ht="51.75">
      <c r="A98" s="20">
        <v>340</v>
      </c>
      <c r="B98" s="20" t="s">
        <v>110</v>
      </c>
      <c r="C98" s="20" t="s">
        <v>109</v>
      </c>
      <c r="D98" s="13"/>
      <c r="E98" s="17" t="s">
        <v>101</v>
      </c>
      <c r="F98" s="34"/>
      <c r="G98" s="27" t="s">
        <v>126</v>
      </c>
      <c r="H98" s="38">
        <v>1000</v>
      </c>
      <c r="I98" s="36">
        <v>350</v>
      </c>
      <c r="J98" s="16" t="s">
        <v>177</v>
      </c>
      <c r="K98" s="19">
        <v>42309</v>
      </c>
      <c r="L98" s="19">
        <v>42339</v>
      </c>
      <c r="M98" s="42" t="s">
        <v>108</v>
      </c>
      <c r="N98" s="13"/>
      <c r="P98" s="11"/>
      <c r="Q98" s="11"/>
    </row>
    <row r="99" spans="1:17" ht="32.25" customHeight="1">
      <c r="A99" s="20">
        <v>340</v>
      </c>
      <c r="B99" s="20" t="s">
        <v>110</v>
      </c>
      <c r="C99" s="20" t="s">
        <v>109</v>
      </c>
      <c r="D99" s="13"/>
      <c r="E99" s="111" t="s">
        <v>102</v>
      </c>
      <c r="F99" s="15"/>
      <c r="G99" s="27" t="s">
        <v>126</v>
      </c>
      <c r="H99" s="53">
        <v>1000</v>
      </c>
      <c r="I99" s="37">
        <v>300</v>
      </c>
      <c r="J99" s="16" t="s">
        <v>179</v>
      </c>
      <c r="K99" s="19">
        <v>42309</v>
      </c>
      <c r="L99" s="19">
        <v>42339</v>
      </c>
      <c r="M99" s="42" t="s">
        <v>108</v>
      </c>
      <c r="N99" s="13"/>
      <c r="P99" s="11"/>
      <c r="Q99" s="11"/>
    </row>
    <row r="100" spans="1:17" ht="17.25" customHeight="1">
      <c r="A100" s="137" t="s">
        <v>193</v>
      </c>
      <c r="B100" s="138"/>
      <c r="C100" s="138"/>
      <c r="D100" s="78"/>
      <c r="E100" s="112"/>
      <c r="F100" s="59"/>
      <c r="G100" s="79"/>
      <c r="H100" s="80"/>
      <c r="I100" s="81"/>
      <c r="J100" s="82"/>
      <c r="K100" s="83"/>
      <c r="L100" s="83"/>
      <c r="M100" s="84"/>
      <c r="N100" s="13"/>
      <c r="P100" s="11"/>
      <c r="Q100" s="11"/>
    </row>
    <row r="101" spans="1:17" ht="32.25" customHeight="1">
      <c r="A101" s="46">
        <v>340</v>
      </c>
      <c r="B101" s="20"/>
      <c r="C101" s="20"/>
      <c r="D101" s="13"/>
      <c r="E101" s="111"/>
      <c r="F101" s="15"/>
      <c r="G101" s="27"/>
      <c r="H101" s="53"/>
      <c r="I101" s="37">
        <v>4000</v>
      </c>
      <c r="J101" s="16"/>
      <c r="K101" s="19"/>
      <c r="L101" s="19"/>
      <c r="M101" s="17" t="s">
        <v>194</v>
      </c>
      <c r="N101" s="13"/>
      <c r="P101" s="11"/>
      <c r="Q101" s="11"/>
    </row>
    <row r="102" spans="1:17" ht="32.25" customHeight="1">
      <c r="A102" s="115">
        <v>310</v>
      </c>
      <c r="B102" s="20"/>
      <c r="C102" s="20"/>
      <c r="D102" s="13"/>
      <c r="E102" s="111"/>
      <c r="F102" s="15"/>
      <c r="G102" s="27"/>
      <c r="H102" s="53"/>
      <c r="I102" s="37">
        <v>1500</v>
      </c>
      <c r="J102" s="16"/>
      <c r="K102" s="19"/>
      <c r="L102" s="19"/>
      <c r="M102" s="17" t="s">
        <v>194</v>
      </c>
      <c r="N102" s="13"/>
      <c r="P102" s="11"/>
      <c r="Q102" s="11"/>
    </row>
    <row r="103" spans="1:17" ht="15.75">
      <c r="A103" s="120" t="s">
        <v>184</v>
      </c>
      <c r="B103" s="121"/>
      <c r="C103" s="121"/>
      <c r="D103" s="121"/>
      <c r="E103" s="121"/>
      <c r="F103" s="121"/>
      <c r="G103" s="121"/>
      <c r="H103" s="121"/>
      <c r="I103" s="121"/>
      <c r="J103" s="121"/>
      <c r="K103" s="121"/>
      <c r="L103" s="121"/>
      <c r="M103" s="122"/>
      <c r="N103" s="13"/>
      <c r="P103" s="11"/>
      <c r="Q103" s="11"/>
    </row>
    <row r="104" spans="1:17" ht="26.25">
      <c r="A104" s="20">
        <v>221</v>
      </c>
      <c r="B104" s="13"/>
      <c r="C104" s="13"/>
      <c r="D104" s="13"/>
      <c r="E104" s="113"/>
      <c r="F104" s="13"/>
      <c r="G104" s="13"/>
      <c r="H104" s="13"/>
      <c r="I104" s="16">
        <v>731.6</v>
      </c>
      <c r="J104" s="13"/>
      <c r="K104" s="13"/>
      <c r="L104" s="13"/>
      <c r="M104" s="17" t="s">
        <v>185</v>
      </c>
      <c r="N104" s="13"/>
      <c r="P104" s="11"/>
      <c r="Q104" s="11"/>
    </row>
    <row r="105" spans="1:17" ht="26.25">
      <c r="A105" s="20">
        <v>222</v>
      </c>
      <c r="B105" s="13"/>
      <c r="C105" s="13"/>
      <c r="D105" s="13"/>
      <c r="E105" s="113"/>
      <c r="F105" s="13"/>
      <c r="G105" s="13"/>
      <c r="H105" s="13"/>
      <c r="I105" s="16">
        <v>900</v>
      </c>
      <c r="J105" s="13"/>
      <c r="K105" s="13"/>
      <c r="L105" s="13"/>
      <c r="M105" s="17" t="s">
        <v>185</v>
      </c>
      <c r="N105" s="13"/>
      <c r="P105" s="11"/>
      <c r="Q105" s="11"/>
    </row>
    <row r="106" spans="1:17" ht="26.25">
      <c r="A106" s="20">
        <v>224</v>
      </c>
      <c r="B106" s="13"/>
      <c r="C106" s="13"/>
      <c r="D106" s="13"/>
      <c r="E106" s="113"/>
      <c r="F106" s="13"/>
      <c r="G106" s="13"/>
      <c r="H106" s="13"/>
      <c r="I106" s="16">
        <v>300</v>
      </c>
      <c r="J106" s="13"/>
      <c r="K106" s="13"/>
      <c r="L106" s="13"/>
      <c r="M106" s="17" t="s">
        <v>185</v>
      </c>
      <c r="N106" s="13"/>
      <c r="P106" s="11"/>
      <c r="Q106" s="11"/>
    </row>
    <row r="107" spans="1:17" ht="26.25">
      <c r="A107" s="20">
        <v>225</v>
      </c>
      <c r="B107" s="13"/>
      <c r="C107" s="13"/>
      <c r="D107" s="13"/>
      <c r="E107" s="113"/>
      <c r="F107" s="13"/>
      <c r="G107" s="13"/>
      <c r="H107" s="13"/>
      <c r="I107" s="16">
        <v>4188.4799999999996</v>
      </c>
      <c r="J107" s="13"/>
      <c r="K107" s="13"/>
      <c r="L107" s="13"/>
      <c r="M107" s="17" t="s">
        <v>185</v>
      </c>
      <c r="N107" s="13"/>
      <c r="P107" s="11"/>
      <c r="Q107" s="11"/>
    </row>
    <row r="108" spans="1:17" ht="26.25">
      <c r="A108" s="20">
        <v>226</v>
      </c>
      <c r="B108" s="13"/>
      <c r="C108" s="13"/>
      <c r="D108" s="13"/>
      <c r="E108" s="113"/>
      <c r="F108" s="13"/>
      <c r="G108" s="13"/>
      <c r="H108" s="13"/>
      <c r="I108" s="16">
        <v>4697.6499999999996</v>
      </c>
      <c r="J108" s="13"/>
      <c r="K108" s="13"/>
      <c r="L108" s="13"/>
      <c r="M108" s="17" t="s">
        <v>185</v>
      </c>
      <c r="N108" s="13"/>
      <c r="P108" s="11"/>
      <c r="Q108" s="11"/>
    </row>
    <row r="109" spans="1:17" ht="26.25">
      <c r="A109" s="20">
        <v>340</v>
      </c>
      <c r="B109" s="13"/>
      <c r="C109" s="13"/>
      <c r="D109" s="13"/>
      <c r="E109" s="113"/>
      <c r="F109" s="13"/>
      <c r="G109" s="13"/>
      <c r="H109" s="13"/>
      <c r="I109" s="16">
        <v>1233.76</v>
      </c>
      <c r="J109" s="13"/>
      <c r="K109" s="13"/>
      <c r="L109" s="13"/>
      <c r="M109" s="17" t="s">
        <v>185</v>
      </c>
      <c r="N109" s="13"/>
      <c r="P109" s="11"/>
      <c r="Q109" s="11"/>
    </row>
    <row r="110" spans="1:17" ht="26.25">
      <c r="A110" s="20">
        <v>310</v>
      </c>
      <c r="B110" s="13"/>
      <c r="C110" s="13"/>
      <c r="D110" s="13"/>
      <c r="E110" s="113"/>
      <c r="F110" s="13"/>
      <c r="G110" s="13"/>
      <c r="H110" s="13"/>
      <c r="I110" s="16">
        <v>2703.96</v>
      </c>
      <c r="J110" s="13"/>
      <c r="K110" s="13"/>
      <c r="L110" s="13"/>
      <c r="M110" s="17" t="s">
        <v>185</v>
      </c>
      <c r="N110" s="13"/>
      <c r="P110" s="11"/>
      <c r="Q110" s="11"/>
    </row>
    <row r="111" spans="1:17" ht="90">
      <c r="A111" s="13"/>
      <c r="B111" s="13"/>
      <c r="C111" s="13"/>
      <c r="D111" s="13"/>
      <c r="E111" s="113"/>
      <c r="F111" s="13"/>
      <c r="G111" s="13"/>
      <c r="H111" s="13"/>
      <c r="I111" s="16">
        <f>SUBTOTAL(9,I104:I110)</f>
        <v>14755.45</v>
      </c>
      <c r="J111" s="13"/>
      <c r="K111" s="13"/>
      <c r="L111" s="13"/>
      <c r="M111" s="62" t="s">
        <v>186</v>
      </c>
      <c r="N111" s="13"/>
      <c r="P111" s="11"/>
      <c r="Q111" s="11"/>
    </row>
    <row r="112" spans="1:17" ht="90">
      <c r="A112" s="13"/>
      <c r="B112" s="13"/>
      <c r="C112" s="13"/>
      <c r="D112" s="13"/>
      <c r="E112" s="113"/>
      <c r="F112" s="13"/>
      <c r="G112" s="13"/>
      <c r="H112" s="13"/>
      <c r="I112" s="16">
        <v>5500</v>
      </c>
      <c r="J112" s="13"/>
      <c r="K112" s="13"/>
      <c r="L112" s="13"/>
      <c r="M112" s="62" t="s">
        <v>199</v>
      </c>
      <c r="N112" s="13"/>
      <c r="P112" s="11"/>
      <c r="Q112" s="11"/>
    </row>
    <row r="113" spans="1:17" ht="78.75">
      <c r="A113" s="13"/>
      <c r="B113" s="13"/>
      <c r="C113" s="13"/>
      <c r="D113" s="13"/>
      <c r="E113" s="113"/>
      <c r="F113" s="13"/>
      <c r="G113" s="13"/>
      <c r="H113" s="13"/>
      <c r="I113" s="65">
        <v>21815.16</v>
      </c>
      <c r="J113" s="13"/>
      <c r="K113" s="13"/>
      <c r="L113" s="13"/>
      <c r="M113" s="63" t="s">
        <v>187</v>
      </c>
      <c r="N113" s="13"/>
      <c r="P113" s="11"/>
      <c r="Q113" s="11"/>
    </row>
    <row r="114" spans="1:17" ht="22.5">
      <c r="A114" s="13"/>
      <c r="B114" s="13"/>
      <c r="C114" s="13"/>
      <c r="D114" s="13"/>
      <c r="E114" s="113"/>
      <c r="F114" s="13"/>
      <c r="G114" s="13"/>
      <c r="H114" s="13"/>
      <c r="I114" s="77">
        <v>2720</v>
      </c>
      <c r="J114" s="13"/>
      <c r="K114" s="13"/>
      <c r="L114" s="13"/>
      <c r="M114" s="63" t="s">
        <v>192</v>
      </c>
      <c r="N114" s="13"/>
      <c r="P114" s="73"/>
      <c r="Q114" s="11"/>
    </row>
    <row r="115" spans="1:17" ht="31.5" customHeight="1">
      <c r="A115" s="13"/>
      <c r="B115" s="13"/>
      <c r="C115" s="13"/>
      <c r="D115" s="13"/>
      <c r="E115" s="113"/>
      <c r="F115" s="13"/>
      <c r="G115" s="13"/>
      <c r="H115" s="13"/>
      <c r="I115" s="17" t="s">
        <v>238</v>
      </c>
      <c r="J115" s="13"/>
      <c r="K115" s="13"/>
      <c r="L115" s="13"/>
      <c r="M115" s="64" t="s">
        <v>191</v>
      </c>
      <c r="N115" s="13"/>
      <c r="P115" s="11"/>
      <c r="Q115" s="11"/>
    </row>
    <row r="116" spans="1:17">
      <c r="A116" s="13"/>
      <c r="B116" s="13"/>
      <c r="C116" s="13"/>
      <c r="D116" s="13"/>
      <c r="E116" s="113"/>
      <c r="F116" s="13"/>
      <c r="G116" s="13"/>
      <c r="H116" s="13"/>
      <c r="I116" s="13"/>
      <c r="J116" s="13"/>
      <c r="K116" s="13"/>
      <c r="L116" s="13"/>
      <c r="M116" s="13"/>
      <c r="N116" s="13"/>
      <c r="P116" s="11"/>
      <c r="Q116" s="11"/>
    </row>
    <row r="117" spans="1:17">
      <c r="A117" s="13"/>
      <c r="B117" s="13"/>
      <c r="C117" s="13"/>
      <c r="D117" s="13"/>
      <c r="E117" s="113"/>
      <c r="F117" s="13"/>
      <c r="G117" s="13"/>
      <c r="H117" s="13"/>
      <c r="I117" s="13"/>
      <c r="J117" s="13"/>
      <c r="K117" s="13"/>
      <c r="L117" s="13"/>
      <c r="M117" s="13"/>
      <c r="N117" s="13"/>
    </row>
    <row r="118" spans="1:17">
      <c r="A118" s="13"/>
      <c r="B118" s="13"/>
      <c r="C118" s="13"/>
      <c r="D118" s="13"/>
      <c r="E118" s="113"/>
      <c r="F118" s="13"/>
      <c r="G118" s="13"/>
      <c r="H118" s="13"/>
      <c r="I118" s="13"/>
      <c r="J118" s="13"/>
      <c r="K118" s="13"/>
      <c r="L118" s="13"/>
      <c r="M118" s="13"/>
      <c r="N118" s="13"/>
    </row>
    <row r="119" spans="1:17">
      <c r="A119" s="13"/>
      <c r="B119" s="13"/>
      <c r="C119" s="13"/>
      <c r="D119" s="13"/>
      <c r="E119" s="113"/>
      <c r="F119" s="13"/>
      <c r="G119" s="13"/>
      <c r="H119" s="13"/>
      <c r="I119" s="13"/>
      <c r="J119" s="13"/>
      <c r="K119" s="13"/>
      <c r="L119" s="13"/>
      <c r="M119" s="13"/>
      <c r="N119" s="13"/>
    </row>
    <row r="120" spans="1:17">
      <c r="A120" s="13"/>
      <c r="B120" s="13"/>
      <c r="C120" s="13"/>
      <c r="D120" s="13"/>
      <c r="E120" s="113"/>
      <c r="F120" s="13"/>
      <c r="G120" s="13"/>
      <c r="H120" s="13"/>
      <c r="I120" s="13"/>
      <c r="J120" s="13"/>
      <c r="K120" s="13"/>
      <c r="L120" s="13"/>
      <c r="M120" s="13"/>
      <c r="N120" s="13"/>
    </row>
    <row r="121" spans="1:17">
      <c r="A121" s="13"/>
      <c r="B121" s="13"/>
      <c r="C121" s="13"/>
      <c r="D121" s="13"/>
      <c r="E121" s="113"/>
      <c r="F121" s="13"/>
      <c r="G121" s="13"/>
      <c r="H121" s="13"/>
      <c r="I121" s="13"/>
      <c r="J121" s="13"/>
      <c r="K121" s="13"/>
      <c r="L121" s="13"/>
      <c r="M121" s="13"/>
      <c r="N121" s="13"/>
    </row>
    <row r="122" spans="1:17">
      <c r="A122" s="13"/>
      <c r="B122" s="13"/>
      <c r="C122" s="13"/>
      <c r="D122" s="13"/>
      <c r="E122" s="113"/>
      <c r="F122" s="13"/>
      <c r="G122" s="13"/>
      <c r="H122" s="13"/>
      <c r="I122" s="13"/>
      <c r="J122" s="13"/>
      <c r="K122" s="13"/>
      <c r="L122" s="13"/>
      <c r="M122" s="13"/>
      <c r="N122" s="13"/>
    </row>
    <row r="125" spans="1:17" ht="18.75">
      <c r="M125" s="123" t="s">
        <v>188</v>
      </c>
      <c r="N125" s="123"/>
      <c r="O125" s="123"/>
      <c r="P125" s="123"/>
      <c r="Q125" s="123"/>
    </row>
    <row r="126" spans="1:17">
      <c r="M126" s="117" t="s">
        <v>189</v>
      </c>
      <c r="N126" s="117"/>
      <c r="O126" s="117"/>
      <c r="P126" s="117"/>
      <c r="Q126" s="117"/>
    </row>
    <row r="127" spans="1:17" ht="23.25" customHeight="1">
      <c r="M127" s="117"/>
      <c r="N127" s="117"/>
      <c r="O127" s="117"/>
      <c r="P127" s="117"/>
      <c r="Q127" s="117"/>
    </row>
  </sheetData>
  <autoFilter ref="A20:N113">
    <filterColumn colId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>
      <colorFilter dxfId="0"/>
    </filterColumn>
    <filterColumn colId="12"/>
    <sortState ref="A25:N100">
      <sortCondition ref="K23"/>
    </sortState>
  </autoFilter>
  <mergeCells count="21">
    <mergeCell ref="F21:F22"/>
    <mergeCell ref="G21:G22"/>
    <mergeCell ref="H21:H22"/>
    <mergeCell ref="I21:I22"/>
    <mergeCell ref="A100:C100"/>
    <mergeCell ref="M126:Q127"/>
    <mergeCell ref="J21:J22"/>
    <mergeCell ref="A103:M103"/>
    <mergeCell ref="M125:Q125"/>
    <mergeCell ref="A11:Q11"/>
    <mergeCell ref="A12:Q12"/>
    <mergeCell ref="A13:Q13"/>
    <mergeCell ref="A20:A22"/>
    <mergeCell ref="B20:B22"/>
    <mergeCell ref="C20:C22"/>
    <mergeCell ref="D20:L20"/>
    <mergeCell ref="M20:M22"/>
    <mergeCell ref="N20:N22"/>
    <mergeCell ref="D21:D22"/>
    <mergeCell ref="K21:L21"/>
    <mergeCell ref="E21:E22"/>
  </mergeCells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57"/>
  <sheetViews>
    <sheetView workbookViewId="0">
      <selection activeCell="D7" sqref="D7"/>
    </sheetView>
  </sheetViews>
  <sheetFormatPr defaultRowHeight="15"/>
  <cols>
    <col min="5" max="5" width="10.85546875" customWidth="1"/>
    <col min="13" max="13" width="17.85546875" customWidth="1"/>
  </cols>
  <sheetData>
    <row r="1" spans="1:18">
      <c r="B1" t="s">
        <v>136</v>
      </c>
      <c r="C1" t="s">
        <v>137</v>
      </c>
      <c r="D1" t="s">
        <v>138</v>
      </c>
      <c r="E1" t="s">
        <v>153</v>
      </c>
      <c r="L1" t="s">
        <v>141</v>
      </c>
      <c r="R1" t="s">
        <v>190</v>
      </c>
    </row>
    <row r="2" spans="1:18">
      <c r="A2">
        <v>221</v>
      </c>
      <c r="B2">
        <v>101600</v>
      </c>
      <c r="C2">
        <v>500000</v>
      </c>
      <c r="J2">
        <v>1</v>
      </c>
      <c r="K2">
        <v>225</v>
      </c>
      <c r="L2" s="48">
        <v>4610000</v>
      </c>
      <c r="M2" t="s">
        <v>142</v>
      </c>
      <c r="R2" s="16">
        <v>400</v>
      </c>
    </row>
    <row r="3" spans="1:18">
      <c r="A3">
        <v>222</v>
      </c>
      <c r="C3">
        <v>200000</v>
      </c>
      <c r="K3">
        <v>225</v>
      </c>
      <c r="M3" t="s">
        <v>143</v>
      </c>
      <c r="R3" s="16">
        <v>350</v>
      </c>
    </row>
    <row r="4" spans="1:18">
      <c r="A4">
        <v>224</v>
      </c>
      <c r="C4">
        <v>235000</v>
      </c>
      <c r="K4">
        <v>225</v>
      </c>
      <c r="L4">
        <v>4000000</v>
      </c>
      <c r="M4" t="s">
        <v>144</v>
      </c>
      <c r="R4" s="16">
        <v>400</v>
      </c>
    </row>
    <row r="5" spans="1:18">
      <c r="A5">
        <v>225</v>
      </c>
      <c r="C5">
        <v>4321372</v>
      </c>
      <c r="D5">
        <v>1925741</v>
      </c>
      <c r="K5">
        <v>225</v>
      </c>
      <c r="M5" t="s">
        <v>145</v>
      </c>
      <c r="R5" s="16">
        <v>400</v>
      </c>
    </row>
    <row r="6" spans="1:18">
      <c r="A6">
        <v>226</v>
      </c>
      <c r="C6">
        <v>5112606</v>
      </c>
      <c r="D6" s="13">
        <v>10387394.4</v>
      </c>
      <c r="K6">
        <v>225</v>
      </c>
      <c r="L6" s="49">
        <v>1265841.1100000001</v>
      </c>
      <c r="M6" t="s">
        <v>148</v>
      </c>
      <c r="R6" s="16">
        <v>100</v>
      </c>
    </row>
    <row r="7" spans="1:18">
      <c r="A7">
        <v>340</v>
      </c>
      <c r="B7">
        <v>971400</v>
      </c>
      <c r="D7">
        <v>1428600</v>
      </c>
      <c r="E7">
        <v>3680000</v>
      </c>
      <c r="F7" t="s">
        <v>154</v>
      </c>
      <c r="R7" s="16">
        <v>400</v>
      </c>
    </row>
    <row r="8" spans="1:18">
      <c r="A8">
        <v>310</v>
      </c>
      <c r="C8">
        <v>3000000</v>
      </c>
      <c r="R8" s="16">
        <v>490</v>
      </c>
    </row>
    <row r="9" spans="1:18">
      <c r="F9" s="50"/>
      <c r="G9">
        <v>9631022</v>
      </c>
      <c r="R9" s="16">
        <v>400</v>
      </c>
    </row>
    <row r="10" spans="1:18">
      <c r="R10" s="37">
        <v>250</v>
      </c>
    </row>
    <row r="11" spans="1:18">
      <c r="R11" s="37">
        <v>298.97000000000003</v>
      </c>
    </row>
    <row r="12" spans="1:18">
      <c r="H12" t="s">
        <v>150</v>
      </c>
      <c r="J12" t="s">
        <v>151</v>
      </c>
      <c r="K12" t="s">
        <v>152</v>
      </c>
      <c r="R12" s="37">
        <v>500</v>
      </c>
    </row>
    <row r="13" spans="1:18">
      <c r="E13" t="s">
        <v>149</v>
      </c>
      <c r="H13">
        <v>60000000</v>
      </c>
      <c r="J13">
        <v>3000000</v>
      </c>
      <c r="K13">
        <v>2000000</v>
      </c>
      <c r="R13" s="53">
        <v>1200</v>
      </c>
    </row>
    <row r="14" spans="1:18">
      <c r="R14" s="26">
        <v>420</v>
      </c>
    </row>
    <row r="15" spans="1:18">
      <c r="R15" s="28">
        <v>70</v>
      </c>
    </row>
    <row r="16" spans="1:18">
      <c r="R16" s="28">
        <v>250</v>
      </c>
    </row>
    <row r="17" spans="18:18">
      <c r="R17" s="53">
        <v>140</v>
      </c>
    </row>
    <row r="18" spans="18:18">
      <c r="R18" s="53">
        <v>1000</v>
      </c>
    </row>
    <row r="19" spans="18:18">
      <c r="R19" s="53">
        <v>300</v>
      </c>
    </row>
    <row r="20" spans="18:18">
      <c r="R20" s="16">
        <v>240.72</v>
      </c>
    </row>
    <row r="22" spans="18:18">
      <c r="R22" s="53">
        <v>45</v>
      </c>
    </row>
    <row r="23" spans="18:18">
      <c r="R23" s="53">
        <v>260</v>
      </c>
    </row>
    <row r="24" spans="18:18">
      <c r="R24" s="53">
        <v>100</v>
      </c>
    </row>
    <row r="25" spans="18:18">
      <c r="R25" s="37">
        <v>500</v>
      </c>
    </row>
    <row r="26" spans="18:18">
      <c r="R26" s="54">
        <v>350</v>
      </c>
    </row>
    <row r="27" spans="18:18">
      <c r="R27" s="54">
        <v>350</v>
      </c>
    </row>
    <row r="28" spans="18:18">
      <c r="R28" s="30">
        <v>700</v>
      </c>
    </row>
    <row r="29" spans="18:18">
      <c r="R29" s="60">
        <v>435</v>
      </c>
    </row>
    <row r="30" spans="18:18">
      <c r="R30" s="30">
        <v>75</v>
      </c>
    </row>
    <row r="31" spans="18:18">
      <c r="R31" s="57">
        <v>220</v>
      </c>
    </row>
    <row r="32" spans="18:18">
      <c r="R32" s="57">
        <v>165</v>
      </c>
    </row>
    <row r="33" spans="18:18">
      <c r="R33" s="30">
        <v>75</v>
      </c>
    </row>
    <row r="34" spans="18:18">
      <c r="R34" s="30">
        <v>150</v>
      </c>
    </row>
    <row r="35" spans="18:18">
      <c r="R35" s="30">
        <v>150</v>
      </c>
    </row>
    <row r="36" spans="18:18">
      <c r="R36" s="57">
        <v>1265.8399999999999</v>
      </c>
    </row>
    <row r="37" spans="18:18">
      <c r="R37" s="57">
        <v>300</v>
      </c>
    </row>
    <row r="38" spans="18:18">
      <c r="R38" s="23">
        <v>300</v>
      </c>
    </row>
    <row r="39" spans="18:18">
      <c r="R39" s="31">
        <v>85</v>
      </c>
    </row>
    <row r="40" spans="18:18">
      <c r="R40" s="31">
        <v>350</v>
      </c>
    </row>
    <row r="41" spans="18:18">
      <c r="R41" s="32">
        <v>30</v>
      </c>
    </row>
    <row r="42" spans="18:18">
      <c r="R42" s="35">
        <v>200</v>
      </c>
    </row>
    <row r="43" spans="18:18">
      <c r="R43" s="33">
        <v>500</v>
      </c>
    </row>
    <row r="44" spans="18:18">
      <c r="R44" s="36">
        <v>100</v>
      </c>
    </row>
    <row r="45" spans="18:18">
      <c r="R45" s="36">
        <v>350</v>
      </c>
    </row>
    <row r="46" spans="18:18">
      <c r="R46" s="37">
        <v>300</v>
      </c>
    </row>
    <row r="47" spans="18:18">
      <c r="R47">
        <f>SUM(R2:R46)</f>
        <v>14965.53</v>
      </c>
    </row>
    <row r="57" spans="18:18">
      <c r="R57">
        <f>SUBTOTAL(9,R2:R56)</f>
        <v>29931.06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2015-05-17T23:22:34Z</dcterms:modified>
</cp:coreProperties>
</file>